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oyu8888\Desktop\VVVV\112工作手冊附件(0606)\"/>
    </mc:Choice>
  </mc:AlternateContent>
  <bookViews>
    <workbookView xWindow="0" yWindow="0" windowWidth="28800" windowHeight="12396"/>
  </bookViews>
  <sheets>
    <sheet name="工作表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J9" i="1"/>
  <c r="L9" i="1" l="1"/>
  <c r="J8" i="1" l="1"/>
  <c r="L8" i="1" s="1"/>
  <c r="J10" i="1"/>
  <c r="J11" i="1"/>
  <c r="J12" i="1"/>
  <c r="J13" i="1"/>
  <c r="J14" i="1"/>
  <c r="J5" i="1"/>
  <c r="J6" i="1"/>
  <c r="J7" i="1"/>
  <c r="L11" i="1" l="1"/>
  <c r="L6" i="1"/>
  <c r="L7" i="1" l="1"/>
  <c r="L10" i="1"/>
  <c r="L12" i="1"/>
  <c r="L13" i="1"/>
  <c r="L14" i="1"/>
  <c r="L5" i="1"/>
  <c r="L15" i="1" l="1"/>
</calcChain>
</file>

<file path=xl/sharedStrings.xml><?xml version="1.0" encoding="utf-8"?>
<sst xmlns="http://schemas.openxmlformats.org/spreadsheetml/2006/main" count="42" uniqueCount="33">
  <si>
    <t>參與偏鄉學校中央廚房計畫</t>
  </si>
  <si>
    <t>中央廚房</t>
  </si>
  <si>
    <t>食材聯合採購聯盟</t>
    <phoneticPr fontId="1" type="noConversion"/>
  </si>
  <si>
    <t>偏鄉學校</t>
  </si>
  <si>
    <t>備註</t>
    <phoneticPr fontId="1" type="noConversion"/>
  </si>
  <si>
    <t>承辦人簽章：</t>
    <phoneticPr fontId="1" type="noConversion"/>
  </si>
  <si>
    <t>校長簽章：</t>
    <phoneticPr fontId="1" type="noConversion"/>
  </si>
  <si>
    <t>當月用餐天數(B)</t>
    <phoneticPr fontId="1" type="noConversion"/>
  </si>
  <si>
    <t>縣市政府補助(C)</t>
    <phoneticPr fontId="1" type="noConversion"/>
  </si>
  <si>
    <t>食材占比(D)</t>
    <phoneticPr fontId="1" type="noConversion"/>
  </si>
  <si>
    <t>三章一Q補助(E)</t>
    <phoneticPr fontId="1" type="noConversion"/>
  </si>
  <si>
    <t>型    態</t>
    <phoneticPr fontId="1" type="noConversion"/>
  </si>
  <si>
    <t>公式</t>
    <phoneticPr fontId="1" type="noConversion"/>
  </si>
  <si>
    <t>每月繳交午餐費用(A)</t>
    <phoneticPr fontId="1" type="noConversion"/>
  </si>
  <si>
    <t>每人每餐差額小計(F)</t>
    <phoneticPr fontId="1" type="noConversion"/>
  </si>
  <si>
    <t>國小</t>
    <phoneticPr fontId="1" type="noConversion"/>
  </si>
  <si>
    <t>國高中</t>
    <phoneticPr fontId="1" type="noConversion"/>
  </si>
  <si>
    <t>未參與偏鄉學校
中央廚房計畫</t>
    <phoneticPr fontId="1" type="noConversion"/>
  </si>
  <si>
    <t>一般學校
(含非山非市)</t>
    <phoneticPr fontId="1" type="noConversion"/>
  </si>
  <si>
    <t>學校申請人次(G)</t>
    <phoneticPr fontId="1" type="noConversion"/>
  </si>
  <si>
    <t>H=F*G</t>
    <phoneticPr fontId="1" type="noConversion"/>
  </si>
  <si>
    <t>申請補助金額小計(H)</t>
    <phoneticPr fontId="1" type="noConversion"/>
  </si>
  <si>
    <t>F=62-(A/B+C)*D-E</t>
    <phoneticPr fontId="1" type="noConversion"/>
  </si>
  <si>
    <t>合  計</t>
    <phoneticPr fontId="1" type="noConversion"/>
  </si>
  <si>
    <t>主計核對簽章：</t>
    <phoneticPr fontId="1" type="noConversion"/>
  </si>
  <si>
    <t>1017修</t>
    <phoneticPr fontId="1" type="noConversion"/>
  </si>
  <si>
    <t>學校名稱：嘉義縣          國民小學</t>
    <phoneticPr fontId="1" type="noConversion"/>
  </si>
  <si>
    <r>
      <t>註：
1.當月用餐天數(B)：</t>
    </r>
    <r>
      <rPr>
        <u/>
        <sz val="10"/>
        <color rgb="FFFF0000"/>
        <rFont val="微軟正黑體"/>
        <family val="2"/>
        <charset val="136"/>
      </rPr>
      <t>111學年度請固定填寫22天</t>
    </r>
    <r>
      <rPr>
        <sz val="10"/>
        <color theme="1"/>
        <rFont val="微軟正黑體"/>
        <family val="2"/>
        <charset val="136"/>
      </rPr>
      <t>。
2.縣市政府補助(C)：國小請填4元計算，國中(含完全中學)請填0元。
3.每人每餐差額(F)四捨五入至小數點第一位。
4.學生人次(G)：請填入每月用餐總人次。
5.申請補助金額小計(H)四捨五入至整數位。</t>
    </r>
    <phoneticPr fontId="1" type="noConversion"/>
  </si>
  <si>
    <t>112年 1-2 月</t>
    <phoneticPr fontId="1" type="noConversion"/>
  </si>
  <si>
    <t>編號：</t>
    <phoneticPr fontId="1" type="noConversion"/>
  </si>
  <si>
    <t>偏鄉學校</t>
    <phoneticPr fontId="1" type="noConversion"/>
  </si>
  <si>
    <t>一般學校
(含非山非市)</t>
    <phoneticPr fontId="1" type="noConversion"/>
  </si>
  <si>
    <t>嘉義縣OOO學年度推動偏鄉學校精進午餐方案差額補助經費請領表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</si>
</sst>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;[Red]0.0"/>
    <numFmt numFmtId="177" formatCode="#,##0;[Red]#,##0"/>
  </numFmts>
  <fonts count="1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theme="1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0"/>
      <color rgb="FF000000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sz val="14"/>
      <color rgb="FF000000"/>
      <name val="微軟正黑體"/>
      <family val="2"/>
      <charset val="136"/>
    </font>
    <font>
      <b/>
      <sz val="7"/>
      <color rgb="FF000000"/>
      <name val="微軟正黑體"/>
      <family val="2"/>
      <charset val="136"/>
    </font>
    <font>
      <u/>
      <sz val="10"/>
      <color rgb="FFFF0000"/>
      <name val="微軟正黑體"/>
      <family val="2"/>
      <charset val="136"/>
    </font>
    <font>
      <sz val="12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/>
    </xf>
    <xf numFmtId="177" fontId="8" fillId="4" borderId="1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right"/>
    </xf>
    <xf numFmtId="0" fontId="11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workbookViewId="0">
      <selection activeCell="F9" sqref="F9"/>
    </sheetView>
  </sheetViews>
  <sheetFormatPr defaultRowHeight="16.2" x14ac:dyDescent="0.3"/>
  <cols>
    <col min="3" max="4" width="13.44140625" customWidth="1"/>
    <col min="5" max="5" width="9.6640625" customWidth="1"/>
    <col min="6" max="6" width="8.6640625" customWidth="1"/>
    <col min="7" max="7" width="9.21875" customWidth="1"/>
    <col min="8" max="8" width="8" customWidth="1"/>
    <col min="9" max="9" width="7.109375" customWidth="1"/>
    <col min="10" max="10" width="16.33203125" customWidth="1"/>
    <col min="11" max="11" width="9.21875" customWidth="1"/>
    <col min="12" max="12" width="10.44140625" customWidth="1"/>
    <col min="13" max="13" width="14" customWidth="1"/>
  </cols>
  <sheetData>
    <row r="1" spans="1:13" ht="26.25" customHeight="1" x14ac:dyDescent="0.25">
      <c r="A1" s="39" t="s">
        <v>32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28" t="s">
        <v>25</v>
      </c>
    </row>
    <row r="2" spans="1:13" ht="25.5" customHeight="1" x14ac:dyDescent="0.3">
      <c r="A2" s="46" t="s">
        <v>29</v>
      </c>
      <c r="B2" s="46"/>
      <c r="C2" s="47" t="s">
        <v>26</v>
      </c>
      <c r="D2" s="48"/>
      <c r="E2" s="48"/>
      <c r="F2" s="48"/>
      <c r="G2" s="48"/>
      <c r="H2" s="48"/>
      <c r="I2" s="48"/>
      <c r="J2" s="48"/>
      <c r="K2" s="48"/>
      <c r="L2" s="48"/>
      <c r="M2" s="1" t="s">
        <v>28</v>
      </c>
    </row>
    <row r="3" spans="1:13" ht="49.5" customHeight="1" x14ac:dyDescent="0.3">
      <c r="A3" s="36" t="s">
        <v>11</v>
      </c>
      <c r="B3" s="37"/>
      <c r="C3" s="37"/>
      <c r="D3" s="38"/>
      <c r="E3" s="2" t="s">
        <v>13</v>
      </c>
      <c r="F3" s="2" t="s">
        <v>7</v>
      </c>
      <c r="G3" s="20" t="s">
        <v>8</v>
      </c>
      <c r="H3" s="3" t="s">
        <v>9</v>
      </c>
      <c r="I3" s="3" t="s">
        <v>10</v>
      </c>
      <c r="J3" s="3" t="s">
        <v>14</v>
      </c>
      <c r="K3" s="2" t="s">
        <v>19</v>
      </c>
      <c r="L3" s="3" t="s">
        <v>21</v>
      </c>
      <c r="M3" s="14" t="s">
        <v>4</v>
      </c>
    </row>
    <row r="4" spans="1:13" ht="37.200000000000003" customHeight="1" x14ac:dyDescent="0.3">
      <c r="A4" s="36" t="s">
        <v>12</v>
      </c>
      <c r="B4" s="37"/>
      <c r="C4" s="37"/>
      <c r="D4" s="38"/>
      <c r="E4" s="4"/>
      <c r="F4" s="4"/>
      <c r="G4" s="21"/>
      <c r="H4" s="5"/>
      <c r="I4" s="5"/>
      <c r="J4" s="3" t="s">
        <v>22</v>
      </c>
      <c r="K4" s="6"/>
      <c r="L4" s="3" t="s">
        <v>20</v>
      </c>
      <c r="M4" s="1"/>
    </row>
    <row r="5" spans="1:13" ht="24" customHeight="1" x14ac:dyDescent="0.3">
      <c r="A5" s="49" t="s">
        <v>0</v>
      </c>
      <c r="B5" s="50" t="s">
        <v>1</v>
      </c>
      <c r="C5" s="50" t="s">
        <v>30</v>
      </c>
      <c r="D5" s="7" t="s">
        <v>15</v>
      </c>
      <c r="E5" s="12"/>
      <c r="F5" s="12"/>
      <c r="G5" s="22">
        <v>4</v>
      </c>
      <c r="H5" s="8">
        <v>0.9</v>
      </c>
      <c r="I5" s="9">
        <v>14</v>
      </c>
      <c r="J5" s="17">
        <f t="shared" ref="J5:J7" si="0">IFERROR(ROUND(62-(E5/F5+G5)*H5-I5,1),0)</f>
        <v>0</v>
      </c>
      <c r="K5" s="26"/>
      <c r="L5" s="25">
        <f>J5*K5</f>
        <v>0</v>
      </c>
      <c r="M5" s="14"/>
    </row>
    <row r="6" spans="1:13" ht="24" customHeight="1" x14ac:dyDescent="0.3">
      <c r="A6" s="49"/>
      <c r="B6" s="51"/>
      <c r="C6" s="52"/>
      <c r="D6" s="7" t="s">
        <v>16</v>
      </c>
      <c r="E6" s="12"/>
      <c r="F6" s="12"/>
      <c r="G6" s="22">
        <v>0</v>
      </c>
      <c r="H6" s="8">
        <v>0.9</v>
      </c>
      <c r="I6" s="9">
        <v>14</v>
      </c>
      <c r="J6" s="17">
        <f t="shared" si="0"/>
        <v>0</v>
      </c>
      <c r="K6" s="26"/>
      <c r="L6" s="25">
        <f t="shared" ref="L6:L14" si="1">J6*K6</f>
        <v>0</v>
      </c>
      <c r="M6" s="14"/>
    </row>
    <row r="7" spans="1:13" ht="24" customHeight="1" x14ac:dyDescent="0.3">
      <c r="A7" s="49"/>
      <c r="B7" s="51"/>
      <c r="C7" s="50" t="s">
        <v>31</v>
      </c>
      <c r="D7" s="7" t="s">
        <v>15</v>
      </c>
      <c r="E7" s="12"/>
      <c r="F7" s="12"/>
      <c r="G7" s="22">
        <v>4</v>
      </c>
      <c r="H7" s="8">
        <v>0.9</v>
      </c>
      <c r="I7" s="10">
        <v>10</v>
      </c>
      <c r="J7" s="17">
        <f t="shared" si="0"/>
        <v>0</v>
      </c>
      <c r="K7" s="26"/>
      <c r="L7" s="25">
        <f t="shared" si="1"/>
        <v>0</v>
      </c>
      <c r="M7" s="14"/>
    </row>
    <row r="8" spans="1:13" ht="24" customHeight="1" x14ac:dyDescent="0.3">
      <c r="A8" s="49"/>
      <c r="B8" s="52"/>
      <c r="C8" s="52"/>
      <c r="D8" s="7" t="s">
        <v>16</v>
      </c>
      <c r="E8" s="12"/>
      <c r="F8" s="12"/>
      <c r="G8" s="23">
        <v>0</v>
      </c>
      <c r="H8" s="8">
        <v>0.9</v>
      </c>
      <c r="I8" s="10">
        <v>10</v>
      </c>
      <c r="J8" s="17">
        <f>IFERROR(ROUND(62-(E8/F8+G8)*H8-I8,1),0)</f>
        <v>0</v>
      </c>
      <c r="K8" s="26"/>
      <c r="L8" s="25">
        <f>J8*K8</f>
        <v>0</v>
      </c>
      <c r="M8" s="26"/>
    </row>
    <row r="9" spans="1:13" ht="24" customHeight="1" x14ac:dyDescent="0.3">
      <c r="A9" s="49"/>
      <c r="B9" s="50" t="s">
        <v>2</v>
      </c>
      <c r="C9" s="50" t="s">
        <v>3</v>
      </c>
      <c r="D9" s="7" t="s">
        <v>15</v>
      </c>
      <c r="E9" s="12"/>
      <c r="F9" s="29"/>
      <c r="G9" s="23">
        <v>4</v>
      </c>
      <c r="H9" s="8">
        <v>0.8</v>
      </c>
      <c r="I9" s="11">
        <v>14</v>
      </c>
      <c r="J9" s="17">
        <f>IFERROR(ROUND(62-(E9/F9+G9)*H9-I9,1),0)</f>
        <v>0</v>
      </c>
      <c r="K9" s="26"/>
      <c r="L9" s="25">
        <f>J9*K9</f>
        <v>0</v>
      </c>
      <c r="M9" s="14"/>
    </row>
    <row r="10" spans="1:13" ht="24" customHeight="1" x14ac:dyDescent="0.3">
      <c r="A10" s="49"/>
      <c r="B10" s="51"/>
      <c r="C10" s="52"/>
      <c r="D10" s="7" t="s">
        <v>16</v>
      </c>
      <c r="E10" s="12"/>
      <c r="F10" s="12"/>
      <c r="G10" s="24">
        <v>0</v>
      </c>
      <c r="H10" s="8">
        <v>0.8</v>
      </c>
      <c r="I10" s="11">
        <v>14</v>
      </c>
      <c r="J10" s="17">
        <f t="shared" ref="J10:J14" si="2">IFERROR(ROUND(62-(E10/F10+G10)*H10-I10,1),0)</f>
        <v>0</v>
      </c>
      <c r="K10" s="26"/>
      <c r="L10" s="25">
        <f t="shared" si="1"/>
        <v>0</v>
      </c>
      <c r="M10" s="18"/>
    </row>
    <row r="11" spans="1:13" ht="24" customHeight="1" x14ac:dyDescent="0.3">
      <c r="A11" s="49"/>
      <c r="B11" s="51"/>
      <c r="C11" s="50" t="s">
        <v>18</v>
      </c>
      <c r="D11" s="7" t="s">
        <v>15</v>
      </c>
      <c r="E11" s="12"/>
      <c r="F11" s="12"/>
      <c r="G11" s="24">
        <v>4</v>
      </c>
      <c r="H11" s="8">
        <v>0.7</v>
      </c>
      <c r="I11" s="11">
        <v>10</v>
      </c>
      <c r="J11" s="17">
        <f t="shared" si="2"/>
        <v>0</v>
      </c>
      <c r="K11" s="26"/>
      <c r="L11" s="25">
        <f t="shared" si="1"/>
        <v>0</v>
      </c>
      <c r="M11" s="18"/>
    </row>
    <row r="12" spans="1:13" ht="24" customHeight="1" x14ac:dyDescent="0.3">
      <c r="A12" s="49"/>
      <c r="B12" s="52"/>
      <c r="C12" s="52"/>
      <c r="D12" s="7" t="s">
        <v>16</v>
      </c>
      <c r="E12" s="12"/>
      <c r="F12" s="12"/>
      <c r="G12" s="24">
        <v>0</v>
      </c>
      <c r="H12" s="8">
        <v>0.7</v>
      </c>
      <c r="I12" s="11">
        <v>10</v>
      </c>
      <c r="J12" s="17">
        <f t="shared" si="2"/>
        <v>0</v>
      </c>
      <c r="K12" s="26"/>
      <c r="L12" s="25">
        <f t="shared" si="1"/>
        <v>0</v>
      </c>
      <c r="M12" s="18"/>
    </row>
    <row r="13" spans="1:13" ht="24" customHeight="1" x14ac:dyDescent="0.3">
      <c r="A13" s="30" t="s">
        <v>17</v>
      </c>
      <c r="B13" s="31"/>
      <c r="C13" s="34" t="s">
        <v>3</v>
      </c>
      <c r="D13" s="7" t="s">
        <v>15</v>
      </c>
      <c r="E13" s="12"/>
      <c r="F13" s="12"/>
      <c r="G13" s="24">
        <v>4</v>
      </c>
      <c r="H13" s="8">
        <v>0.7</v>
      </c>
      <c r="I13" s="11">
        <v>14</v>
      </c>
      <c r="J13" s="17">
        <f t="shared" si="2"/>
        <v>0</v>
      </c>
      <c r="K13" s="26"/>
      <c r="L13" s="25">
        <f t="shared" si="1"/>
        <v>0</v>
      </c>
      <c r="M13" s="18"/>
    </row>
    <row r="14" spans="1:13" ht="24" customHeight="1" x14ac:dyDescent="0.3">
      <c r="A14" s="32"/>
      <c r="B14" s="33"/>
      <c r="C14" s="35"/>
      <c r="D14" s="7" t="s">
        <v>16</v>
      </c>
      <c r="E14" s="12"/>
      <c r="F14" s="12"/>
      <c r="G14" s="24">
        <v>0</v>
      </c>
      <c r="H14" s="8">
        <v>0.7</v>
      </c>
      <c r="I14" s="11">
        <v>14</v>
      </c>
      <c r="J14" s="17">
        <f t="shared" si="2"/>
        <v>0</v>
      </c>
      <c r="K14" s="26"/>
      <c r="L14" s="25">
        <f t="shared" si="1"/>
        <v>0</v>
      </c>
      <c r="M14" s="19"/>
    </row>
    <row r="15" spans="1:13" ht="20.25" customHeight="1" x14ac:dyDescent="0.3">
      <c r="A15" s="41" t="s">
        <v>23</v>
      </c>
      <c r="B15" s="42"/>
      <c r="C15" s="42"/>
      <c r="D15" s="42"/>
      <c r="E15" s="42"/>
      <c r="F15" s="42"/>
      <c r="G15" s="42"/>
      <c r="H15" s="42"/>
      <c r="I15" s="42"/>
      <c r="J15" s="43"/>
      <c r="K15" s="26">
        <f>SUM(K4:K14)</f>
        <v>0</v>
      </c>
      <c r="L15" s="27">
        <f>SUM(L5:L14)</f>
        <v>0</v>
      </c>
      <c r="M15" s="13"/>
    </row>
    <row r="16" spans="1:13" ht="84.75" customHeight="1" x14ac:dyDescent="0.3">
      <c r="A16" s="44" t="s">
        <v>27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3" ht="36.75" customHeight="1" x14ac:dyDescent="0.3">
      <c r="A17" s="15" t="s">
        <v>5</v>
      </c>
      <c r="B17" s="15"/>
      <c r="C17" s="15"/>
      <c r="D17" s="15"/>
      <c r="E17" s="40" t="s">
        <v>24</v>
      </c>
      <c r="F17" s="40"/>
      <c r="G17" s="40"/>
      <c r="H17" s="40"/>
      <c r="I17" s="16"/>
      <c r="J17" s="16"/>
      <c r="K17" s="16" t="s">
        <v>6</v>
      </c>
      <c r="L17" s="16"/>
      <c r="M17" s="15"/>
    </row>
  </sheetData>
  <mergeCells count="17">
    <mergeCell ref="E17:H17"/>
    <mergeCell ref="A15:J15"/>
    <mergeCell ref="A16:M16"/>
    <mergeCell ref="A2:B2"/>
    <mergeCell ref="C2:L2"/>
    <mergeCell ref="A5:A12"/>
    <mergeCell ref="B5:B8"/>
    <mergeCell ref="C5:C6"/>
    <mergeCell ref="C7:C8"/>
    <mergeCell ref="C9:C10"/>
    <mergeCell ref="B9:B12"/>
    <mergeCell ref="C11:C12"/>
    <mergeCell ref="A13:B14"/>
    <mergeCell ref="C13:C14"/>
    <mergeCell ref="A3:D3"/>
    <mergeCell ref="A1:L1"/>
    <mergeCell ref="A4:D4"/>
  </mergeCells>
  <phoneticPr fontId="1" type="noConversion"/>
  <dataValidations count="1">
    <dataValidation type="decimal" operator="equal" allowBlank="1" showInputMessage="1" showErrorMessage="1" sqref="F5:F14">
      <formula1>22</formula1>
    </dataValidation>
  </dataValidations>
  <pageMargins left="0.51181102362204722" right="0.51181102362204722" top="0.74803149606299213" bottom="0.74803149606299213" header="0.31496062992125984" footer="0.31496062992125984"/>
  <pageSetup paperSize="9" scale="9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吳佩頣</dc:creator>
  <cp:lastModifiedBy>游幀淏</cp:lastModifiedBy>
  <cp:lastPrinted>2023-05-29T06:22:34Z</cp:lastPrinted>
  <dcterms:created xsi:type="dcterms:W3CDTF">2022-09-14T01:36:18Z</dcterms:created>
  <dcterms:modified xsi:type="dcterms:W3CDTF">2023-06-06T08:14:53Z</dcterms:modified>
</cp:coreProperties>
</file>