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oyu8888\Desktop\VVVV\112工作手冊附件\"/>
    </mc:Choice>
  </mc:AlternateContent>
  <bookViews>
    <workbookView xWindow="0" yWindow="0" windowWidth="28800" windowHeight="12396" activeTab="2"/>
  </bookViews>
  <sheets>
    <sheet name="中央廚房統計表90" sheetId="3" r:id="rId1"/>
    <sheet name="中央廚房統計表80" sheetId="4" r:id="rId2"/>
    <sheet name="中央廚房統計表70" sheetId="5" r:id="rId3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5" l="1"/>
  <c r="J39" i="4"/>
  <c r="J39" i="3"/>
  <c r="K9" i="4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J39" i="5"/>
  <c r="G31" i="3" l="1"/>
  <c r="K9" i="3"/>
  <c r="K10" i="3" l="1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2" i="3"/>
  <c r="K33" i="3"/>
  <c r="K34" i="3"/>
  <c r="K35" i="3"/>
  <c r="K36" i="3"/>
  <c r="K37" i="3"/>
  <c r="K38" i="3"/>
  <c r="G23" i="4" l="1"/>
  <c r="I23" i="4" s="1"/>
  <c r="K23" i="4" s="1"/>
  <c r="G22" i="4"/>
  <c r="I22" i="4" s="1"/>
  <c r="K22" i="4" s="1"/>
  <c r="G21" i="4"/>
  <c r="I21" i="4" s="1"/>
  <c r="K21" i="4" s="1"/>
  <c r="G20" i="4"/>
  <c r="I20" i="4" s="1"/>
  <c r="K20" i="4" s="1"/>
  <c r="G19" i="4"/>
  <c r="I19" i="4" s="1"/>
  <c r="K19" i="4" s="1"/>
  <c r="G18" i="4"/>
  <c r="I18" i="4" s="1"/>
  <c r="K18" i="4" s="1"/>
  <c r="G17" i="4"/>
  <c r="I17" i="4" s="1"/>
  <c r="K17" i="4" s="1"/>
  <c r="G16" i="4"/>
  <c r="I16" i="4" s="1"/>
  <c r="K16" i="4" s="1"/>
  <c r="G15" i="4"/>
  <c r="I15" i="4" s="1"/>
  <c r="K15" i="4" s="1"/>
  <c r="G14" i="4"/>
  <c r="I14" i="4" s="1"/>
  <c r="K14" i="4" s="1"/>
  <c r="G13" i="4"/>
  <c r="I13" i="4" s="1"/>
  <c r="K13" i="4" s="1"/>
  <c r="G12" i="4"/>
  <c r="I12" i="4" s="1"/>
  <c r="K12" i="4" s="1"/>
  <c r="G9" i="4"/>
  <c r="I9" i="4" s="1"/>
  <c r="G8" i="4"/>
  <c r="I8" i="4" s="1"/>
  <c r="K8" i="4" s="1"/>
  <c r="G9" i="5" l="1"/>
  <c r="I9" i="5" s="1"/>
  <c r="G10" i="5"/>
  <c r="I10" i="5" s="1"/>
  <c r="G11" i="5"/>
  <c r="I11" i="5" s="1"/>
  <c r="G12" i="5"/>
  <c r="I12" i="5" s="1"/>
  <c r="G13" i="5"/>
  <c r="I13" i="5" s="1"/>
  <c r="G14" i="5"/>
  <c r="I14" i="5" s="1"/>
  <c r="G15" i="5"/>
  <c r="I15" i="5" s="1"/>
  <c r="G16" i="5"/>
  <c r="I16" i="5" s="1"/>
  <c r="G17" i="5"/>
  <c r="I17" i="5" s="1"/>
  <c r="G18" i="5"/>
  <c r="I18" i="5" s="1"/>
  <c r="G19" i="5"/>
  <c r="I19" i="5" s="1"/>
  <c r="G20" i="5"/>
  <c r="I20" i="5" s="1"/>
  <c r="G21" i="5"/>
  <c r="I21" i="5" s="1"/>
  <c r="G22" i="5"/>
  <c r="I22" i="5" s="1"/>
  <c r="G23" i="5"/>
  <c r="I23" i="5" s="1"/>
  <c r="G24" i="5"/>
  <c r="I24" i="5" s="1"/>
  <c r="G25" i="5"/>
  <c r="I25" i="5" s="1"/>
  <c r="G26" i="5"/>
  <c r="I26" i="5" s="1"/>
  <c r="G27" i="5"/>
  <c r="I27" i="5" s="1"/>
  <c r="G28" i="5"/>
  <c r="I28" i="5" s="1"/>
  <c r="G29" i="5"/>
  <c r="I29" i="5" s="1"/>
  <c r="G30" i="5"/>
  <c r="I30" i="5" s="1"/>
  <c r="G31" i="5"/>
  <c r="I31" i="5" s="1"/>
  <c r="G32" i="5"/>
  <c r="I32" i="5" s="1"/>
  <c r="G33" i="5"/>
  <c r="I33" i="5" s="1"/>
  <c r="G34" i="5"/>
  <c r="I34" i="5" s="1"/>
  <c r="G35" i="5"/>
  <c r="I35" i="5" s="1"/>
  <c r="G36" i="5"/>
  <c r="I36" i="5" s="1"/>
  <c r="G37" i="5"/>
  <c r="I37" i="5" s="1"/>
  <c r="G38" i="5"/>
  <c r="I38" i="5" s="1"/>
  <c r="G10" i="4"/>
  <c r="G11" i="4"/>
  <c r="G29" i="4"/>
  <c r="G30" i="4"/>
  <c r="G31" i="4"/>
  <c r="G32" i="4"/>
  <c r="G33" i="4"/>
  <c r="G34" i="4"/>
  <c r="G35" i="4"/>
  <c r="G36" i="4"/>
  <c r="G37" i="4"/>
  <c r="G38" i="4"/>
  <c r="G8" i="5"/>
  <c r="G9" i="3"/>
  <c r="I9" i="3" s="1"/>
  <c r="G10" i="3" l="1"/>
  <c r="I10" i="3" s="1"/>
  <c r="G11" i="3"/>
  <c r="I11" i="3" s="1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2" i="3"/>
  <c r="G33" i="3"/>
  <c r="G34" i="3"/>
  <c r="G35" i="3"/>
  <c r="G36" i="3"/>
  <c r="G37" i="3"/>
  <c r="G38" i="3"/>
  <c r="G8" i="3"/>
  <c r="I8" i="3" s="1"/>
  <c r="I8" i="5" l="1"/>
  <c r="I38" i="4" l="1"/>
  <c r="K38" i="4" s="1"/>
  <c r="I37" i="4"/>
  <c r="K37" i="4" s="1"/>
  <c r="I36" i="4"/>
  <c r="K36" i="4" s="1"/>
  <c r="I35" i="4"/>
  <c r="K35" i="4" s="1"/>
  <c r="I34" i="4"/>
  <c r="K34" i="4" s="1"/>
  <c r="I33" i="4"/>
  <c r="K33" i="4" s="1"/>
  <c r="I32" i="4"/>
  <c r="K32" i="4" s="1"/>
  <c r="I31" i="4"/>
  <c r="K31" i="4" s="1"/>
  <c r="I30" i="4"/>
  <c r="K30" i="4" s="1"/>
  <c r="I29" i="4"/>
  <c r="K29" i="4" s="1"/>
  <c r="I28" i="4"/>
  <c r="K28" i="4" s="1"/>
  <c r="I27" i="4"/>
  <c r="K27" i="4" s="1"/>
  <c r="I26" i="4"/>
  <c r="K26" i="4" s="1"/>
  <c r="I25" i="4"/>
  <c r="K25" i="4" s="1"/>
  <c r="I24" i="4"/>
  <c r="K24" i="4" s="1"/>
  <c r="I11" i="4"/>
  <c r="K11" i="4" s="1"/>
  <c r="I10" i="4"/>
  <c r="K10" i="4" s="1"/>
  <c r="K39" i="4" l="1"/>
  <c r="I12" i="3"/>
  <c r="I13" i="3"/>
  <c r="I16" i="3"/>
  <c r="I17" i="3"/>
  <c r="I18" i="3"/>
  <c r="I19" i="3"/>
  <c r="I20" i="3"/>
  <c r="I23" i="3"/>
  <c r="I24" i="3"/>
  <c r="I26" i="3"/>
  <c r="I28" i="3"/>
  <c r="I29" i="3"/>
  <c r="I32" i="3"/>
  <c r="I33" i="3"/>
  <c r="I34" i="3"/>
  <c r="I35" i="3"/>
  <c r="I36" i="3"/>
  <c r="I37" i="3"/>
  <c r="I14" i="3"/>
  <c r="I15" i="3"/>
  <c r="I21" i="3"/>
  <c r="I22" i="3"/>
  <c r="I25" i="3"/>
  <c r="I27" i="3"/>
  <c r="I30" i="3"/>
  <c r="I31" i="3"/>
  <c r="K31" i="3" s="1"/>
  <c r="I38" i="3"/>
  <c r="K8" i="3"/>
  <c r="K39" i="3" l="1"/>
  <c r="K39" i="5" l="1"/>
</calcChain>
</file>

<file path=xl/sharedStrings.xml><?xml version="1.0" encoding="utf-8"?>
<sst xmlns="http://schemas.openxmlformats.org/spreadsheetml/2006/main" count="111" uniqueCount="36">
  <si>
    <t>備  註</t>
    <phoneticPr fontId="3" type="noConversion"/>
  </si>
  <si>
    <t>合  計</t>
    <phoneticPr fontId="3" type="noConversion"/>
  </si>
  <si>
    <t>編號</t>
    <phoneticPr fontId="2" type="noConversion"/>
  </si>
  <si>
    <t>中央廚房</t>
    <phoneticPr fontId="2" type="noConversion"/>
  </si>
  <si>
    <t>縣市政府補助</t>
    <phoneticPr fontId="2" type="noConversion"/>
  </si>
  <si>
    <t>三章一Q補助</t>
  </si>
  <si>
    <t>補助金額</t>
    <phoneticPr fontId="2" type="noConversion"/>
  </si>
  <si>
    <t>每人每餐補助金  額</t>
    <phoneticPr fontId="2" type="noConversion"/>
  </si>
  <si>
    <t>每月繳交費用</t>
    <phoneticPr fontId="2" type="noConversion"/>
  </si>
  <si>
    <t>嘉義縣      鄉        國民小學</t>
    <phoneticPr fontId="2" type="noConversion"/>
  </si>
  <si>
    <t>食材聯合採購聯盟</t>
  </si>
  <si>
    <t>未參與偏鄉學校中央廚房計畫</t>
    <phoneticPr fontId="2" type="noConversion"/>
  </si>
  <si>
    <t>月</t>
    <phoneticPr fontId="2" type="noConversion"/>
  </si>
  <si>
    <t>日</t>
    <phoneticPr fontId="3" type="noConversion"/>
  </si>
  <si>
    <t>每餐金額</t>
    <phoneticPr fontId="2" type="noConversion"/>
  </si>
  <si>
    <t>本月供餐日數</t>
    <phoneticPr fontId="2" type="noConversion"/>
  </si>
  <si>
    <t>補助百分比費</t>
    <phoneticPr fontId="2" type="noConversion"/>
  </si>
  <si>
    <t>學校
類型</t>
    <phoneticPr fontId="2" type="noConversion"/>
  </si>
  <si>
    <t>參與偏鄉學校中央廚房計畫</t>
    <phoneticPr fontId="2" type="noConversion"/>
  </si>
  <si>
    <r>
      <t xml:space="preserve"> □偏鄉學校90</t>
    </r>
    <r>
      <rPr>
        <sz val="12"/>
        <rFont val="新細明體"/>
        <family val="1"/>
        <charset val="136"/>
      </rPr>
      <t>％</t>
    </r>
    <r>
      <rPr>
        <sz val="12"/>
        <rFont val="標楷體"/>
        <family val="4"/>
        <charset val="136"/>
      </rPr>
      <t xml:space="preserve"> □一般學校(含非山非市)90％</t>
    </r>
    <phoneticPr fontId="2" type="noConversion"/>
  </si>
  <si>
    <t xml:space="preserve"> □偏鄉學校80％ □一般學校(含非山非市)70％</t>
    <phoneticPr fontId="2" type="noConversion"/>
  </si>
  <si>
    <t xml:space="preserve"> □偏鄉學校70％ </t>
    <phoneticPr fontId="2" type="noConversion"/>
  </si>
  <si>
    <t>學校名稱</t>
    <phoneticPr fontId="2" type="noConversion"/>
  </si>
  <si>
    <t>例假日</t>
    <phoneticPr fontId="2" type="noConversion"/>
  </si>
  <si>
    <r>
      <t xml:space="preserve"> □偏鄉學校90</t>
    </r>
    <r>
      <rPr>
        <sz val="11"/>
        <rFont val="新細明體"/>
        <family val="1"/>
        <charset val="136"/>
      </rPr>
      <t>％</t>
    </r>
    <r>
      <rPr>
        <sz val="11"/>
        <rFont val="標楷體"/>
        <family val="4"/>
        <charset val="136"/>
      </rPr>
      <t xml:space="preserve"> □一般學校(含非山非市)90％</t>
    </r>
    <phoneticPr fontId="2" type="noConversion"/>
  </si>
  <si>
    <t>補助用餐人數</t>
    <phoneticPr fontId="3" type="noConversion"/>
  </si>
  <si>
    <t>承辦人：                     主計：                       校長：</t>
    <phoneticPr fontId="3" type="noConversion"/>
  </si>
  <si>
    <t>每餐
金額</t>
    <phoneticPr fontId="2" type="noConversion"/>
  </si>
  <si>
    <t>團膳</t>
    <phoneticPr fontId="2" type="noConversion"/>
  </si>
  <si>
    <t>自辦</t>
    <phoneticPr fontId="2" type="noConversion"/>
  </si>
  <si>
    <r>
      <t xml:space="preserve"> </t>
    </r>
    <r>
      <rPr>
        <sz val="11"/>
        <rFont val="新細明體"/>
        <family val="1"/>
        <charset val="136"/>
      </rPr>
      <t>▓</t>
    </r>
    <r>
      <rPr>
        <sz val="11"/>
        <rFont val="標楷體"/>
        <family val="4"/>
        <charset val="136"/>
      </rPr>
      <t>偏鄉學校80％ □一般學校(含非山非市)70％</t>
    </r>
    <phoneticPr fontId="2" type="noConversion"/>
  </si>
  <si>
    <t>嘉義縣       鄉          國民小學</t>
    <phoneticPr fontId="2" type="noConversion"/>
  </si>
  <si>
    <t xml:space="preserve"> </t>
    <phoneticPr fontId="2" type="noConversion"/>
  </si>
  <si>
    <t>嘉義縣111學年度推動偏鄉學校精進午餐方案實施計畫補助經費統計表     112年01月</t>
    <phoneticPr fontId="3" type="noConversion"/>
  </si>
  <si>
    <t>嘉義縣推動偏鄉學校精進午餐方案實施計畫補助經費統計表     112年   月</t>
    <phoneticPr fontId="3" type="noConversion"/>
  </si>
  <si>
    <t>嘉義縣推動偏鄉學校精進午餐方案實施計畫補助經費統計表     112年01月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</si>
</sst>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76" formatCode="_-* #,##0_-;\-* #,##0_-;_-* &quot;-&quot;??_-;_-@_-"/>
    <numFmt numFmtId="177" formatCode="0_);[Red]\(0\)"/>
    <numFmt numFmtId="178" formatCode="0.00_);[Red]\(0.00\)"/>
    <numFmt numFmtId="179" formatCode="0_ "/>
    <numFmt numFmtId="180" formatCode="0.0_);[Red]\(0.0\)"/>
    <numFmt numFmtId="181" formatCode="#,##0.0_);[Red]\(#,##0.0\)"/>
  </numFmts>
  <fonts count="18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4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name val="Arial"/>
      <family val="2"/>
    </font>
    <font>
      <b/>
      <sz val="12"/>
      <name val="標楷體"/>
      <family val="4"/>
      <charset val="136"/>
    </font>
    <font>
      <sz val="12"/>
      <name val="新細明體"/>
      <family val="1"/>
      <charset val="136"/>
    </font>
    <font>
      <sz val="10"/>
      <color theme="1"/>
      <name val="標楷體"/>
      <family val="4"/>
      <charset val="136"/>
    </font>
    <font>
      <sz val="10"/>
      <name val="標楷體"/>
      <family val="4"/>
      <charset val="136"/>
    </font>
    <font>
      <sz val="11"/>
      <name val="標楷體"/>
      <family val="4"/>
      <charset val="136"/>
    </font>
    <font>
      <sz val="11"/>
      <name val="新細明體"/>
      <family val="1"/>
      <charset val="136"/>
    </font>
    <font>
      <sz val="12"/>
      <color rgb="FFFF0000"/>
      <name val="標楷體"/>
      <family val="4"/>
      <charset val="136"/>
    </font>
    <font>
      <b/>
      <sz val="12"/>
      <color rgb="FFFF0000"/>
      <name val="標楷體"/>
      <family val="4"/>
      <charset val="136"/>
    </font>
    <font>
      <sz val="11.5"/>
      <color theme="1"/>
      <name val="標楷體"/>
      <family val="4"/>
      <charset val="136"/>
    </font>
    <font>
      <b/>
      <sz val="12"/>
      <color theme="1"/>
      <name val="標楷體"/>
      <family val="4"/>
      <charset val="136"/>
    </font>
  </fonts>
  <fills count="5">
    <fill>
      <patternFill patternType="none"/>
    </fill>
    <fill>
      <patternFill patternType="gray125"/>
    </fill>
    <fill>
      <patternFill patternType="solid">
        <fgColor theme="5" tint="0.3999450666829432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4" fillId="0" borderId="0" xfId="0" applyFont="1" applyAlignment="1"/>
    <xf numFmtId="0" fontId="4" fillId="0" borderId="0" xfId="0" applyFont="1" applyAlignment="1">
      <alignment horizontal="center" vertical="center"/>
    </xf>
    <xf numFmtId="176" fontId="4" fillId="0" borderId="4" xfId="1" applyNumberFormat="1" applyFont="1" applyBorder="1" applyAlignment="1">
      <alignment horizontal="center" vertical="center"/>
    </xf>
    <xf numFmtId="0" fontId="7" fillId="0" borderId="4" xfId="0" applyFont="1" applyBorder="1" applyAlignment="1">
      <alignment vertical="center" wrapText="1"/>
    </xf>
    <xf numFmtId="176" fontId="7" fillId="0" borderId="4" xfId="0" applyNumberFormat="1" applyFont="1" applyBorder="1" applyAlignment="1">
      <alignment horizontal="right" vertical="center" wrapText="1"/>
    </xf>
    <xf numFmtId="177" fontId="4" fillId="0" borderId="4" xfId="0" applyNumberFormat="1" applyFont="1" applyBorder="1" applyAlignment="1">
      <alignment horizontal="center" vertical="center" wrapText="1"/>
    </xf>
    <xf numFmtId="177" fontId="4" fillId="0" borderId="4" xfId="0" applyNumberFormat="1" applyFont="1" applyBorder="1" applyAlignment="1">
      <alignment horizontal="right" vertical="center" wrapText="1"/>
    </xf>
    <xf numFmtId="0" fontId="4" fillId="0" borderId="8" xfId="0" applyFont="1" applyBorder="1" applyAlignment="1">
      <alignment horizontal="center" vertical="center"/>
    </xf>
    <xf numFmtId="178" fontId="4" fillId="0" borderId="4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right" vertical="center" wrapText="1"/>
    </xf>
    <xf numFmtId="179" fontId="4" fillId="0" borderId="4" xfId="0" applyNumberFormat="1" applyFont="1" applyBorder="1" applyAlignment="1">
      <alignment horizontal="right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177" fontId="14" fillId="0" borderId="4" xfId="0" applyNumberFormat="1" applyFont="1" applyBorder="1" applyAlignment="1">
      <alignment horizontal="center" vertical="center" wrapText="1"/>
    </xf>
    <xf numFmtId="177" fontId="14" fillId="0" borderId="4" xfId="0" applyNumberFormat="1" applyFont="1" applyBorder="1" applyAlignment="1">
      <alignment horizontal="right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NumberFormat="1" applyFont="1" applyBorder="1" applyAlignment="1">
      <alignment horizontal="center" vertical="center" wrapText="1"/>
    </xf>
    <xf numFmtId="180" fontId="4" fillId="0" borderId="4" xfId="0" applyNumberFormat="1" applyFont="1" applyBorder="1" applyAlignment="1">
      <alignment horizontal="center" vertical="center" wrapText="1"/>
    </xf>
    <xf numFmtId="180" fontId="8" fillId="0" borderId="4" xfId="0" applyNumberFormat="1" applyFont="1" applyBorder="1" applyAlignment="1">
      <alignment horizontal="center" vertical="center" wrapText="1"/>
    </xf>
    <xf numFmtId="180" fontId="14" fillId="0" borderId="4" xfId="0" applyNumberFormat="1" applyFont="1" applyBorder="1" applyAlignment="1">
      <alignment horizontal="center" vertical="center" wrapText="1"/>
    </xf>
    <xf numFmtId="180" fontId="15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" fillId="0" borderId="4" xfId="0" applyNumberFormat="1" applyFont="1" applyBorder="1" applyAlignment="1">
      <alignment horizontal="center" vertical="center" wrapText="1"/>
    </xf>
    <xf numFmtId="177" fontId="6" fillId="0" borderId="4" xfId="0" applyNumberFormat="1" applyFont="1" applyBorder="1" applyAlignment="1">
      <alignment horizontal="center" vertical="center" wrapText="1"/>
    </xf>
    <xf numFmtId="180" fontId="6" fillId="0" borderId="4" xfId="0" applyNumberFormat="1" applyFont="1" applyBorder="1" applyAlignment="1">
      <alignment horizontal="center" vertical="center" wrapText="1"/>
    </xf>
    <xf numFmtId="180" fontId="17" fillId="0" borderId="4" xfId="0" applyNumberFormat="1" applyFont="1" applyBorder="1" applyAlignment="1">
      <alignment horizontal="center" vertical="center" wrapText="1"/>
    </xf>
    <xf numFmtId="177" fontId="6" fillId="0" borderId="4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left" vertical="center" wrapText="1" indent="2"/>
    </xf>
    <xf numFmtId="181" fontId="4" fillId="0" borderId="4" xfId="0" applyNumberFormat="1" applyFont="1" applyBorder="1" applyAlignment="1">
      <alignment horizontal="right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181" fontId="14" fillId="0" borderId="4" xfId="0" applyNumberFormat="1" applyFont="1" applyBorder="1" applyAlignment="1">
      <alignment horizontal="right" vertical="center" wrapText="1"/>
    </xf>
    <xf numFmtId="181" fontId="6" fillId="0" borderId="4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left" vertical="center" shrinkToFit="1"/>
    </xf>
    <xf numFmtId="0" fontId="6" fillId="0" borderId="11" xfId="0" applyFont="1" applyBorder="1" applyAlignment="1">
      <alignment horizontal="left" vertical="center" shrinkToFit="1"/>
    </xf>
    <xf numFmtId="0" fontId="6" fillId="0" borderId="3" xfId="0" applyFont="1" applyBorder="1" applyAlignment="1">
      <alignment horizontal="left" vertical="center" shrinkToFit="1"/>
    </xf>
    <xf numFmtId="0" fontId="6" fillId="0" borderId="12" xfId="0" applyFont="1" applyBorder="1" applyAlignment="1">
      <alignment horizontal="left" vertical="center" shrinkToFit="1"/>
    </xf>
    <xf numFmtId="0" fontId="6" fillId="0" borderId="17" xfId="0" applyFont="1" applyBorder="1" applyAlignment="1">
      <alignment horizontal="left" vertical="center" shrinkToFit="1"/>
    </xf>
    <xf numFmtId="0" fontId="6" fillId="0" borderId="13" xfId="0" applyFont="1" applyBorder="1" applyAlignment="1">
      <alignment horizontal="left" vertical="center" shrinkToFi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 wrapText="1" shrinkToFit="1"/>
    </xf>
    <xf numFmtId="0" fontId="8" fillId="0" borderId="8" xfId="0" applyFont="1" applyBorder="1" applyAlignment="1">
      <alignment horizontal="left" vertical="center" wrapText="1" shrinkToFit="1"/>
    </xf>
    <xf numFmtId="0" fontId="8" fillId="0" borderId="6" xfId="0" applyFont="1" applyBorder="1" applyAlignment="1">
      <alignment horizontal="left" vertical="center" wrapText="1" shrinkToFit="1"/>
    </xf>
    <xf numFmtId="0" fontId="6" fillId="0" borderId="4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 shrinkToFit="1"/>
    </xf>
    <xf numFmtId="0" fontId="4" fillId="0" borderId="8" xfId="0" applyFont="1" applyBorder="1" applyAlignment="1">
      <alignment horizontal="left" vertical="center" wrapText="1" shrinkToFit="1"/>
    </xf>
    <xf numFmtId="0" fontId="4" fillId="0" borderId="6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shrinkToFit="1"/>
    </xf>
    <xf numFmtId="0" fontId="6" fillId="0" borderId="8" xfId="0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shrinkToFit="1"/>
    </xf>
    <xf numFmtId="0" fontId="12" fillId="0" borderId="5" xfId="0" applyFont="1" applyBorder="1" applyAlignment="1">
      <alignment horizontal="left" vertical="center" wrapText="1" shrinkToFit="1"/>
    </xf>
    <xf numFmtId="0" fontId="12" fillId="0" borderId="8" xfId="0" applyFont="1" applyBorder="1" applyAlignment="1">
      <alignment horizontal="left" vertical="center" wrapText="1" shrinkToFit="1"/>
    </xf>
    <xf numFmtId="0" fontId="12" fillId="0" borderId="6" xfId="0" applyFont="1" applyBorder="1" applyAlignment="1">
      <alignment horizontal="left" vertical="center" wrapText="1" shrinkToFit="1"/>
    </xf>
    <xf numFmtId="0" fontId="6" fillId="3" borderId="2" xfId="0" applyFont="1" applyFill="1" applyBorder="1" applyAlignment="1">
      <alignment horizontal="left" vertical="center" shrinkToFit="1"/>
    </xf>
    <xf numFmtId="0" fontId="6" fillId="3" borderId="11" xfId="0" applyFont="1" applyFill="1" applyBorder="1" applyAlignment="1">
      <alignment horizontal="left" vertical="center" shrinkToFit="1"/>
    </xf>
    <xf numFmtId="0" fontId="6" fillId="3" borderId="3" xfId="0" applyFont="1" applyFill="1" applyBorder="1" applyAlignment="1">
      <alignment horizontal="left" vertical="center" shrinkToFit="1"/>
    </xf>
    <xf numFmtId="0" fontId="6" fillId="3" borderId="12" xfId="0" applyFont="1" applyFill="1" applyBorder="1" applyAlignment="1">
      <alignment horizontal="left" vertical="center" shrinkToFit="1"/>
    </xf>
    <xf numFmtId="0" fontId="6" fillId="3" borderId="17" xfId="0" applyFont="1" applyFill="1" applyBorder="1" applyAlignment="1">
      <alignment horizontal="left" vertical="center" shrinkToFit="1"/>
    </xf>
    <xf numFmtId="0" fontId="6" fillId="3" borderId="13" xfId="0" applyFont="1" applyFill="1" applyBorder="1" applyAlignment="1">
      <alignment horizontal="left" vertical="center" shrinkToFit="1"/>
    </xf>
    <xf numFmtId="0" fontId="4" fillId="4" borderId="5" xfId="0" applyFont="1" applyFill="1" applyBorder="1" applyAlignment="1">
      <alignment horizontal="left" vertical="center" wrapText="1" shrinkToFit="1"/>
    </xf>
    <xf numFmtId="0" fontId="4" fillId="4" borderId="8" xfId="0" applyFont="1" applyFill="1" applyBorder="1" applyAlignment="1">
      <alignment horizontal="left" vertical="center" wrapText="1" shrinkToFit="1"/>
    </xf>
    <xf numFmtId="0" fontId="4" fillId="4" borderId="6" xfId="0" applyFont="1" applyFill="1" applyBorder="1" applyAlignment="1">
      <alignment horizontal="left" vertical="center" wrapText="1" shrinkToFit="1"/>
    </xf>
    <xf numFmtId="0" fontId="4" fillId="2" borderId="5" xfId="0" applyFont="1" applyFill="1" applyBorder="1" applyAlignment="1">
      <alignment horizontal="left" vertical="center" wrapText="1" shrinkToFit="1"/>
    </xf>
    <xf numFmtId="0" fontId="4" fillId="2" borderId="8" xfId="0" applyFont="1" applyFill="1" applyBorder="1" applyAlignment="1">
      <alignment horizontal="left" vertical="center" wrapText="1" shrinkToFit="1"/>
    </xf>
    <xf numFmtId="0" fontId="4" fillId="2" borderId="6" xfId="0" applyFont="1" applyFill="1" applyBorder="1" applyAlignment="1">
      <alignment horizontal="left" vertical="center" wrapText="1" shrinkToFit="1"/>
    </xf>
  </cellXfs>
  <cellStyles count="2">
    <cellStyle name="一般" xfId="0" builtinId="0"/>
    <cellStyle name="千分位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Q40"/>
  <sheetViews>
    <sheetView zoomScaleNormal="100" workbookViewId="0">
      <pane ySplit="7" topLeftCell="A8" activePane="bottomLeft" state="frozen"/>
      <selection pane="bottomLeft" activeCell="L20" sqref="L20"/>
    </sheetView>
  </sheetViews>
  <sheetFormatPr defaultRowHeight="16.2"/>
  <cols>
    <col min="1" max="1" width="4.44140625" style="1" customWidth="1"/>
    <col min="2" max="2" width="4.88671875" style="1" customWidth="1"/>
    <col min="3" max="3" width="7.33203125" style="1" customWidth="1"/>
    <col min="4" max="4" width="7.88671875" style="1" customWidth="1"/>
    <col min="5" max="5" width="7.44140625" style="1" customWidth="1"/>
    <col min="6" max="6" width="8.6640625" style="1" customWidth="1"/>
    <col min="7" max="7" width="7.44140625" style="1" customWidth="1"/>
    <col min="8" max="8" width="8.6640625" style="1" customWidth="1"/>
    <col min="9" max="9" width="7.44140625" style="1" customWidth="1"/>
    <col min="10" max="10" width="6.109375" style="1" customWidth="1"/>
    <col min="11" max="11" width="13.44140625" style="1" customWidth="1"/>
    <col min="12" max="12" width="15.109375" style="1" customWidth="1"/>
    <col min="13" max="261" width="8.88671875" style="1"/>
    <col min="262" max="262" width="17.6640625" style="1" customWidth="1"/>
    <col min="263" max="264" width="15.6640625" style="1" customWidth="1"/>
    <col min="265" max="265" width="17.6640625" style="1" customWidth="1"/>
    <col min="266" max="266" width="31" style="1" customWidth="1"/>
    <col min="267" max="267" width="21.109375" style="1" customWidth="1"/>
    <col min="268" max="268" width="16.88671875" style="1" customWidth="1"/>
    <col min="269" max="517" width="8.88671875" style="1"/>
    <col min="518" max="518" width="17.6640625" style="1" customWidth="1"/>
    <col min="519" max="520" width="15.6640625" style="1" customWidth="1"/>
    <col min="521" max="521" width="17.6640625" style="1" customWidth="1"/>
    <col min="522" max="522" width="31" style="1" customWidth="1"/>
    <col min="523" max="523" width="21.109375" style="1" customWidth="1"/>
    <col min="524" max="524" width="16.88671875" style="1" customWidth="1"/>
    <col min="525" max="773" width="8.88671875" style="1"/>
    <col min="774" max="774" width="17.6640625" style="1" customWidth="1"/>
    <col min="775" max="776" width="15.6640625" style="1" customWidth="1"/>
    <col min="777" max="777" width="17.6640625" style="1" customWidth="1"/>
    <col min="778" max="778" width="31" style="1" customWidth="1"/>
    <col min="779" max="779" width="21.109375" style="1" customWidth="1"/>
    <col min="780" max="780" width="16.88671875" style="1" customWidth="1"/>
    <col min="781" max="1029" width="8.88671875" style="1"/>
    <col min="1030" max="1030" width="17.6640625" style="1" customWidth="1"/>
    <col min="1031" max="1032" width="15.6640625" style="1" customWidth="1"/>
    <col min="1033" max="1033" width="17.6640625" style="1" customWidth="1"/>
    <col min="1034" max="1034" width="31" style="1" customWidth="1"/>
    <col min="1035" max="1035" width="21.109375" style="1" customWidth="1"/>
    <col min="1036" max="1036" width="16.88671875" style="1" customWidth="1"/>
    <col min="1037" max="1285" width="8.88671875" style="1"/>
    <col min="1286" max="1286" width="17.6640625" style="1" customWidth="1"/>
    <col min="1287" max="1288" width="15.6640625" style="1" customWidth="1"/>
    <col min="1289" max="1289" width="17.6640625" style="1" customWidth="1"/>
    <col min="1290" max="1290" width="31" style="1" customWidth="1"/>
    <col min="1291" max="1291" width="21.109375" style="1" customWidth="1"/>
    <col min="1292" max="1292" width="16.88671875" style="1" customWidth="1"/>
    <col min="1293" max="1541" width="8.88671875" style="1"/>
    <col min="1542" max="1542" width="17.6640625" style="1" customWidth="1"/>
    <col min="1543" max="1544" width="15.6640625" style="1" customWidth="1"/>
    <col min="1545" max="1545" width="17.6640625" style="1" customWidth="1"/>
    <col min="1546" max="1546" width="31" style="1" customWidth="1"/>
    <col min="1547" max="1547" width="21.109375" style="1" customWidth="1"/>
    <col min="1548" max="1548" width="16.88671875" style="1" customWidth="1"/>
    <col min="1549" max="1797" width="8.88671875" style="1"/>
    <col min="1798" max="1798" width="17.6640625" style="1" customWidth="1"/>
    <col min="1799" max="1800" width="15.6640625" style="1" customWidth="1"/>
    <col min="1801" max="1801" width="17.6640625" style="1" customWidth="1"/>
    <col min="1802" max="1802" width="31" style="1" customWidth="1"/>
    <col min="1803" max="1803" width="21.109375" style="1" customWidth="1"/>
    <col min="1804" max="1804" width="16.88671875" style="1" customWidth="1"/>
    <col min="1805" max="2053" width="8.88671875" style="1"/>
    <col min="2054" max="2054" width="17.6640625" style="1" customWidth="1"/>
    <col min="2055" max="2056" width="15.6640625" style="1" customWidth="1"/>
    <col min="2057" max="2057" width="17.6640625" style="1" customWidth="1"/>
    <col min="2058" max="2058" width="31" style="1" customWidth="1"/>
    <col min="2059" max="2059" width="21.109375" style="1" customWidth="1"/>
    <col min="2060" max="2060" width="16.88671875" style="1" customWidth="1"/>
    <col min="2061" max="2309" width="8.88671875" style="1"/>
    <col min="2310" max="2310" width="17.6640625" style="1" customWidth="1"/>
    <col min="2311" max="2312" width="15.6640625" style="1" customWidth="1"/>
    <col min="2313" max="2313" width="17.6640625" style="1" customWidth="1"/>
    <col min="2314" max="2314" width="31" style="1" customWidth="1"/>
    <col min="2315" max="2315" width="21.109375" style="1" customWidth="1"/>
    <col min="2316" max="2316" width="16.88671875" style="1" customWidth="1"/>
    <col min="2317" max="2565" width="8.88671875" style="1"/>
    <col min="2566" max="2566" width="17.6640625" style="1" customWidth="1"/>
    <col min="2567" max="2568" width="15.6640625" style="1" customWidth="1"/>
    <col min="2569" max="2569" width="17.6640625" style="1" customWidth="1"/>
    <col min="2570" max="2570" width="31" style="1" customWidth="1"/>
    <col min="2571" max="2571" width="21.109375" style="1" customWidth="1"/>
    <col min="2572" max="2572" width="16.88671875" style="1" customWidth="1"/>
    <col min="2573" max="2821" width="8.88671875" style="1"/>
    <col min="2822" max="2822" width="17.6640625" style="1" customWidth="1"/>
    <col min="2823" max="2824" width="15.6640625" style="1" customWidth="1"/>
    <col min="2825" max="2825" width="17.6640625" style="1" customWidth="1"/>
    <col min="2826" max="2826" width="31" style="1" customWidth="1"/>
    <col min="2827" max="2827" width="21.109375" style="1" customWidth="1"/>
    <col min="2828" max="2828" width="16.88671875" style="1" customWidth="1"/>
    <col min="2829" max="3077" width="8.88671875" style="1"/>
    <col min="3078" max="3078" width="17.6640625" style="1" customWidth="1"/>
    <col min="3079" max="3080" width="15.6640625" style="1" customWidth="1"/>
    <col min="3081" max="3081" width="17.6640625" style="1" customWidth="1"/>
    <col min="3082" max="3082" width="31" style="1" customWidth="1"/>
    <col min="3083" max="3083" width="21.109375" style="1" customWidth="1"/>
    <col min="3084" max="3084" width="16.88671875" style="1" customWidth="1"/>
    <col min="3085" max="3333" width="8.88671875" style="1"/>
    <col min="3334" max="3334" width="17.6640625" style="1" customWidth="1"/>
    <col min="3335" max="3336" width="15.6640625" style="1" customWidth="1"/>
    <col min="3337" max="3337" width="17.6640625" style="1" customWidth="1"/>
    <col min="3338" max="3338" width="31" style="1" customWidth="1"/>
    <col min="3339" max="3339" width="21.109375" style="1" customWidth="1"/>
    <col min="3340" max="3340" width="16.88671875" style="1" customWidth="1"/>
    <col min="3341" max="3589" width="8.88671875" style="1"/>
    <col min="3590" max="3590" width="17.6640625" style="1" customWidth="1"/>
    <col min="3591" max="3592" width="15.6640625" style="1" customWidth="1"/>
    <col min="3593" max="3593" width="17.6640625" style="1" customWidth="1"/>
    <col min="3594" max="3594" width="31" style="1" customWidth="1"/>
    <col min="3595" max="3595" width="21.109375" style="1" customWidth="1"/>
    <col min="3596" max="3596" width="16.88671875" style="1" customWidth="1"/>
    <col min="3597" max="3845" width="8.88671875" style="1"/>
    <col min="3846" max="3846" width="17.6640625" style="1" customWidth="1"/>
    <col min="3847" max="3848" width="15.6640625" style="1" customWidth="1"/>
    <col min="3849" max="3849" width="17.6640625" style="1" customWidth="1"/>
    <col min="3850" max="3850" width="31" style="1" customWidth="1"/>
    <col min="3851" max="3851" width="21.109375" style="1" customWidth="1"/>
    <col min="3852" max="3852" width="16.88671875" style="1" customWidth="1"/>
    <col min="3853" max="4101" width="8.88671875" style="1"/>
    <col min="4102" max="4102" width="17.6640625" style="1" customWidth="1"/>
    <col min="4103" max="4104" width="15.6640625" style="1" customWidth="1"/>
    <col min="4105" max="4105" width="17.6640625" style="1" customWidth="1"/>
    <col min="4106" max="4106" width="31" style="1" customWidth="1"/>
    <col min="4107" max="4107" width="21.109375" style="1" customWidth="1"/>
    <col min="4108" max="4108" width="16.88671875" style="1" customWidth="1"/>
    <col min="4109" max="4357" width="8.88671875" style="1"/>
    <col min="4358" max="4358" width="17.6640625" style="1" customWidth="1"/>
    <col min="4359" max="4360" width="15.6640625" style="1" customWidth="1"/>
    <col min="4361" max="4361" width="17.6640625" style="1" customWidth="1"/>
    <col min="4362" max="4362" width="31" style="1" customWidth="1"/>
    <col min="4363" max="4363" width="21.109375" style="1" customWidth="1"/>
    <col min="4364" max="4364" width="16.88671875" style="1" customWidth="1"/>
    <col min="4365" max="4613" width="8.88671875" style="1"/>
    <col min="4614" max="4614" width="17.6640625" style="1" customWidth="1"/>
    <col min="4615" max="4616" width="15.6640625" style="1" customWidth="1"/>
    <col min="4617" max="4617" width="17.6640625" style="1" customWidth="1"/>
    <col min="4618" max="4618" width="31" style="1" customWidth="1"/>
    <col min="4619" max="4619" width="21.109375" style="1" customWidth="1"/>
    <col min="4620" max="4620" width="16.88671875" style="1" customWidth="1"/>
    <col min="4621" max="4869" width="8.88671875" style="1"/>
    <col min="4870" max="4870" width="17.6640625" style="1" customWidth="1"/>
    <col min="4871" max="4872" width="15.6640625" style="1" customWidth="1"/>
    <col min="4873" max="4873" width="17.6640625" style="1" customWidth="1"/>
    <col min="4874" max="4874" width="31" style="1" customWidth="1"/>
    <col min="4875" max="4875" width="21.109375" style="1" customWidth="1"/>
    <col min="4876" max="4876" width="16.88671875" style="1" customWidth="1"/>
    <col min="4877" max="5125" width="8.88671875" style="1"/>
    <col min="5126" max="5126" width="17.6640625" style="1" customWidth="1"/>
    <col min="5127" max="5128" width="15.6640625" style="1" customWidth="1"/>
    <col min="5129" max="5129" width="17.6640625" style="1" customWidth="1"/>
    <col min="5130" max="5130" width="31" style="1" customWidth="1"/>
    <col min="5131" max="5131" width="21.109375" style="1" customWidth="1"/>
    <col min="5132" max="5132" width="16.88671875" style="1" customWidth="1"/>
    <col min="5133" max="5381" width="8.88671875" style="1"/>
    <col min="5382" max="5382" width="17.6640625" style="1" customWidth="1"/>
    <col min="5383" max="5384" width="15.6640625" style="1" customWidth="1"/>
    <col min="5385" max="5385" width="17.6640625" style="1" customWidth="1"/>
    <col min="5386" max="5386" width="31" style="1" customWidth="1"/>
    <col min="5387" max="5387" width="21.109375" style="1" customWidth="1"/>
    <col min="5388" max="5388" width="16.88671875" style="1" customWidth="1"/>
    <col min="5389" max="5637" width="8.88671875" style="1"/>
    <col min="5638" max="5638" width="17.6640625" style="1" customWidth="1"/>
    <col min="5639" max="5640" width="15.6640625" style="1" customWidth="1"/>
    <col min="5641" max="5641" width="17.6640625" style="1" customWidth="1"/>
    <col min="5642" max="5642" width="31" style="1" customWidth="1"/>
    <col min="5643" max="5643" width="21.109375" style="1" customWidth="1"/>
    <col min="5644" max="5644" width="16.88671875" style="1" customWidth="1"/>
    <col min="5645" max="5893" width="8.88671875" style="1"/>
    <col min="5894" max="5894" width="17.6640625" style="1" customWidth="1"/>
    <col min="5895" max="5896" width="15.6640625" style="1" customWidth="1"/>
    <col min="5897" max="5897" width="17.6640625" style="1" customWidth="1"/>
    <col min="5898" max="5898" width="31" style="1" customWidth="1"/>
    <col min="5899" max="5899" width="21.109375" style="1" customWidth="1"/>
    <col min="5900" max="5900" width="16.88671875" style="1" customWidth="1"/>
    <col min="5901" max="6149" width="8.88671875" style="1"/>
    <col min="6150" max="6150" width="17.6640625" style="1" customWidth="1"/>
    <col min="6151" max="6152" width="15.6640625" style="1" customWidth="1"/>
    <col min="6153" max="6153" width="17.6640625" style="1" customWidth="1"/>
    <col min="6154" max="6154" width="31" style="1" customWidth="1"/>
    <col min="6155" max="6155" width="21.109375" style="1" customWidth="1"/>
    <col min="6156" max="6156" width="16.88671875" style="1" customWidth="1"/>
    <col min="6157" max="6405" width="8.88671875" style="1"/>
    <col min="6406" max="6406" width="17.6640625" style="1" customWidth="1"/>
    <col min="6407" max="6408" width="15.6640625" style="1" customWidth="1"/>
    <col min="6409" max="6409" width="17.6640625" style="1" customWidth="1"/>
    <col min="6410" max="6410" width="31" style="1" customWidth="1"/>
    <col min="6411" max="6411" width="21.109375" style="1" customWidth="1"/>
    <col min="6412" max="6412" width="16.88671875" style="1" customWidth="1"/>
    <col min="6413" max="6661" width="8.88671875" style="1"/>
    <col min="6662" max="6662" width="17.6640625" style="1" customWidth="1"/>
    <col min="6663" max="6664" width="15.6640625" style="1" customWidth="1"/>
    <col min="6665" max="6665" width="17.6640625" style="1" customWidth="1"/>
    <col min="6666" max="6666" width="31" style="1" customWidth="1"/>
    <col min="6667" max="6667" width="21.109375" style="1" customWidth="1"/>
    <col min="6668" max="6668" width="16.88671875" style="1" customWidth="1"/>
    <col min="6669" max="6917" width="8.88671875" style="1"/>
    <col min="6918" max="6918" width="17.6640625" style="1" customWidth="1"/>
    <col min="6919" max="6920" width="15.6640625" style="1" customWidth="1"/>
    <col min="6921" max="6921" width="17.6640625" style="1" customWidth="1"/>
    <col min="6922" max="6922" width="31" style="1" customWidth="1"/>
    <col min="6923" max="6923" width="21.109375" style="1" customWidth="1"/>
    <col min="6924" max="6924" width="16.88671875" style="1" customWidth="1"/>
    <col min="6925" max="7173" width="8.88671875" style="1"/>
    <col min="7174" max="7174" width="17.6640625" style="1" customWidth="1"/>
    <col min="7175" max="7176" width="15.6640625" style="1" customWidth="1"/>
    <col min="7177" max="7177" width="17.6640625" style="1" customWidth="1"/>
    <col min="7178" max="7178" width="31" style="1" customWidth="1"/>
    <col min="7179" max="7179" width="21.109375" style="1" customWidth="1"/>
    <col min="7180" max="7180" width="16.88671875" style="1" customWidth="1"/>
    <col min="7181" max="7429" width="8.88671875" style="1"/>
    <col min="7430" max="7430" width="17.6640625" style="1" customWidth="1"/>
    <col min="7431" max="7432" width="15.6640625" style="1" customWidth="1"/>
    <col min="7433" max="7433" width="17.6640625" style="1" customWidth="1"/>
    <col min="7434" max="7434" width="31" style="1" customWidth="1"/>
    <col min="7435" max="7435" width="21.109375" style="1" customWidth="1"/>
    <col min="7436" max="7436" width="16.88671875" style="1" customWidth="1"/>
    <col min="7437" max="7685" width="8.88671875" style="1"/>
    <col min="7686" max="7686" width="17.6640625" style="1" customWidth="1"/>
    <col min="7687" max="7688" width="15.6640625" style="1" customWidth="1"/>
    <col min="7689" max="7689" width="17.6640625" style="1" customWidth="1"/>
    <col min="7690" max="7690" width="31" style="1" customWidth="1"/>
    <col min="7691" max="7691" width="21.109375" style="1" customWidth="1"/>
    <col min="7692" max="7692" width="16.88671875" style="1" customWidth="1"/>
    <col min="7693" max="7941" width="8.88671875" style="1"/>
    <col min="7942" max="7942" width="17.6640625" style="1" customWidth="1"/>
    <col min="7943" max="7944" width="15.6640625" style="1" customWidth="1"/>
    <col min="7945" max="7945" width="17.6640625" style="1" customWidth="1"/>
    <col min="7946" max="7946" width="31" style="1" customWidth="1"/>
    <col min="7947" max="7947" width="21.109375" style="1" customWidth="1"/>
    <col min="7948" max="7948" width="16.88671875" style="1" customWidth="1"/>
    <col min="7949" max="8197" width="8.88671875" style="1"/>
    <col min="8198" max="8198" width="17.6640625" style="1" customWidth="1"/>
    <col min="8199" max="8200" width="15.6640625" style="1" customWidth="1"/>
    <col min="8201" max="8201" width="17.6640625" style="1" customWidth="1"/>
    <col min="8202" max="8202" width="31" style="1" customWidth="1"/>
    <col min="8203" max="8203" width="21.109375" style="1" customWidth="1"/>
    <col min="8204" max="8204" width="16.88671875" style="1" customWidth="1"/>
    <col min="8205" max="8453" width="8.88671875" style="1"/>
    <col min="8454" max="8454" width="17.6640625" style="1" customWidth="1"/>
    <col min="8455" max="8456" width="15.6640625" style="1" customWidth="1"/>
    <col min="8457" max="8457" width="17.6640625" style="1" customWidth="1"/>
    <col min="8458" max="8458" width="31" style="1" customWidth="1"/>
    <col min="8459" max="8459" width="21.109375" style="1" customWidth="1"/>
    <col min="8460" max="8460" width="16.88671875" style="1" customWidth="1"/>
    <col min="8461" max="8709" width="8.88671875" style="1"/>
    <col min="8710" max="8710" width="17.6640625" style="1" customWidth="1"/>
    <col min="8711" max="8712" width="15.6640625" style="1" customWidth="1"/>
    <col min="8713" max="8713" width="17.6640625" style="1" customWidth="1"/>
    <col min="8714" max="8714" width="31" style="1" customWidth="1"/>
    <col min="8715" max="8715" width="21.109375" style="1" customWidth="1"/>
    <col min="8716" max="8716" width="16.88671875" style="1" customWidth="1"/>
    <col min="8717" max="8965" width="8.88671875" style="1"/>
    <col min="8966" max="8966" width="17.6640625" style="1" customWidth="1"/>
    <col min="8967" max="8968" width="15.6640625" style="1" customWidth="1"/>
    <col min="8969" max="8969" width="17.6640625" style="1" customWidth="1"/>
    <col min="8970" max="8970" width="31" style="1" customWidth="1"/>
    <col min="8971" max="8971" width="21.109375" style="1" customWidth="1"/>
    <col min="8972" max="8972" width="16.88671875" style="1" customWidth="1"/>
    <col min="8973" max="9221" width="8.88671875" style="1"/>
    <col min="9222" max="9222" width="17.6640625" style="1" customWidth="1"/>
    <col min="9223" max="9224" width="15.6640625" style="1" customWidth="1"/>
    <col min="9225" max="9225" width="17.6640625" style="1" customWidth="1"/>
    <col min="9226" max="9226" width="31" style="1" customWidth="1"/>
    <col min="9227" max="9227" width="21.109375" style="1" customWidth="1"/>
    <col min="9228" max="9228" width="16.88671875" style="1" customWidth="1"/>
    <col min="9229" max="9477" width="8.88671875" style="1"/>
    <col min="9478" max="9478" width="17.6640625" style="1" customWidth="1"/>
    <col min="9479" max="9480" width="15.6640625" style="1" customWidth="1"/>
    <col min="9481" max="9481" width="17.6640625" style="1" customWidth="1"/>
    <col min="9482" max="9482" width="31" style="1" customWidth="1"/>
    <col min="9483" max="9483" width="21.109375" style="1" customWidth="1"/>
    <col min="9484" max="9484" width="16.88671875" style="1" customWidth="1"/>
    <col min="9485" max="9733" width="8.88671875" style="1"/>
    <col min="9734" max="9734" width="17.6640625" style="1" customWidth="1"/>
    <col min="9735" max="9736" width="15.6640625" style="1" customWidth="1"/>
    <col min="9737" max="9737" width="17.6640625" style="1" customWidth="1"/>
    <col min="9738" max="9738" width="31" style="1" customWidth="1"/>
    <col min="9739" max="9739" width="21.109375" style="1" customWidth="1"/>
    <col min="9740" max="9740" width="16.88671875" style="1" customWidth="1"/>
    <col min="9741" max="9989" width="8.88671875" style="1"/>
    <col min="9990" max="9990" width="17.6640625" style="1" customWidth="1"/>
    <col min="9991" max="9992" width="15.6640625" style="1" customWidth="1"/>
    <col min="9993" max="9993" width="17.6640625" style="1" customWidth="1"/>
    <col min="9994" max="9994" width="31" style="1" customWidth="1"/>
    <col min="9995" max="9995" width="21.109375" style="1" customWidth="1"/>
    <col min="9996" max="9996" width="16.88671875" style="1" customWidth="1"/>
    <col min="9997" max="10245" width="8.88671875" style="1"/>
    <col min="10246" max="10246" width="17.6640625" style="1" customWidth="1"/>
    <col min="10247" max="10248" width="15.6640625" style="1" customWidth="1"/>
    <col min="10249" max="10249" width="17.6640625" style="1" customWidth="1"/>
    <col min="10250" max="10250" width="31" style="1" customWidth="1"/>
    <col min="10251" max="10251" width="21.109375" style="1" customWidth="1"/>
    <col min="10252" max="10252" width="16.88671875" style="1" customWidth="1"/>
    <col min="10253" max="10501" width="8.88671875" style="1"/>
    <col min="10502" max="10502" width="17.6640625" style="1" customWidth="1"/>
    <col min="10503" max="10504" width="15.6640625" style="1" customWidth="1"/>
    <col min="10505" max="10505" width="17.6640625" style="1" customWidth="1"/>
    <col min="10506" max="10506" width="31" style="1" customWidth="1"/>
    <col min="10507" max="10507" width="21.109375" style="1" customWidth="1"/>
    <col min="10508" max="10508" width="16.88671875" style="1" customWidth="1"/>
    <col min="10509" max="10757" width="8.88671875" style="1"/>
    <col min="10758" max="10758" width="17.6640625" style="1" customWidth="1"/>
    <col min="10759" max="10760" width="15.6640625" style="1" customWidth="1"/>
    <col min="10761" max="10761" width="17.6640625" style="1" customWidth="1"/>
    <col min="10762" max="10762" width="31" style="1" customWidth="1"/>
    <col min="10763" max="10763" width="21.109375" style="1" customWidth="1"/>
    <col min="10764" max="10764" width="16.88671875" style="1" customWidth="1"/>
    <col min="10765" max="11013" width="8.88671875" style="1"/>
    <col min="11014" max="11014" width="17.6640625" style="1" customWidth="1"/>
    <col min="11015" max="11016" width="15.6640625" style="1" customWidth="1"/>
    <col min="11017" max="11017" width="17.6640625" style="1" customWidth="1"/>
    <col min="11018" max="11018" width="31" style="1" customWidth="1"/>
    <col min="11019" max="11019" width="21.109375" style="1" customWidth="1"/>
    <col min="11020" max="11020" width="16.88671875" style="1" customWidth="1"/>
    <col min="11021" max="11269" width="8.88671875" style="1"/>
    <col min="11270" max="11270" width="17.6640625" style="1" customWidth="1"/>
    <col min="11271" max="11272" width="15.6640625" style="1" customWidth="1"/>
    <col min="11273" max="11273" width="17.6640625" style="1" customWidth="1"/>
    <col min="11274" max="11274" width="31" style="1" customWidth="1"/>
    <col min="11275" max="11275" width="21.109375" style="1" customWidth="1"/>
    <col min="11276" max="11276" width="16.88671875" style="1" customWidth="1"/>
    <col min="11277" max="11525" width="8.88671875" style="1"/>
    <col min="11526" max="11526" width="17.6640625" style="1" customWidth="1"/>
    <col min="11527" max="11528" width="15.6640625" style="1" customWidth="1"/>
    <col min="11529" max="11529" width="17.6640625" style="1" customWidth="1"/>
    <col min="11530" max="11530" width="31" style="1" customWidth="1"/>
    <col min="11531" max="11531" width="21.109375" style="1" customWidth="1"/>
    <col min="11532" max="11532" width="16.88671875" style="1" customWidth="1"/>
    <col min="11533" max="11781" width="8.88671875" style="1"/>
    <col min="11782" max="11782" width="17.6640625" style="1" customWidth="1"/>
    <col min="11783" max="11784" width="15.6640625" style="1" customWidth="1"/>
    <col min="11785" max="11785" width="17.6640625" style="1" customWidth="1"/>
    <col min="11786" max="11786" width="31" style="1" customWidth="1"/>
    <col min="11787" max="11787" width="21.109375" style="1" customWidth="1"/>
    <col min="11788" max="11788" width="16.88671875" style="1" customWidth="1"/>
    <col min="11789" max="12037" width="8.88671875" style="1"/>
    <col min="12038" max="12038" width="17.6640625" style="1" customWidth="1"/>
    <col min="12039" max="12040" width="15.6640625" style="1" customWidth="1"/>
    <col min="12041" max="12041" width="17.6640625" style="1" customWidth="1"/>
    <col min="12042" max="12042" width="31" style="1" customWidth="1"/>
    <col min="12043" max="12043" width="21.109375" style="1" customWidth="1"/>
    <col min="12044" max="12044" width="16.88671875" style="1" customWidth="1"/>
    <col min="12045" max="12293" width="8.88671875" style="1"/>
    <col min="12294" max="12294" width="17.6640625" style="1" customWidth="1"/>
    <col min="12295" max="12296" width="15.6640625" style="1" customWidth="1"/>
    <col min="12297" max="12297" width="17.6640625" style="1" customWidth="1"/>
    <col min="12298" max="12298" width="31" style="1" customWidth="1"/>
    <col min="12299" max="12299" width="21.109375" style="1" customWidth="1"/>
    <col min="12300" max="12300" width="16.88671875" style="1" customWidth="1"/>
    <col min="12301" max="12549" width="8.88671875" style="1"/>
    <col min="12550" max="12550" width="17.6640625" style="1" customWidth="1"/>
    <col min="12551" max="12552" width="15.6640625" style="1" customWidth="1"/>
    <col min="12553" max="12553" width="17.6640625" style="1" customWidth="1"/>
    <col min="12554" max="12554" width="31" style="1" customWidth="1"/>
    <col min="12555" max="12555" width="21.109375" style="1" customWidth="1"/>
    <col min="12556" max="12556" width="16.88671875" style="1" customWidth="1"/>
    <col min="12557" max="12805" width="8.88671875" style="1"/>
    <col min="12806" max="12806" width="17.6640625" style="1" customWidth="1"/>
    <col min="12807" max="12808" width="15.6640625" style="1" customWidth="1"/>
    <col min="12809" max="12809" width="17.6640625" style="1" customWidth="1"/>
    <col min="12810" max="12810" width="31" style="1" customWidth="1"/>
    <col min="12811" max="12811" width="21.109375" style="1" customWidth="1"/>
    <col min="12812" max="12812" width="16.88671875" style="1" customWidth="1"/>
    <col min="12813" max="13061" width="8.88671875" style="1"/>
    <col min="13062" max="13062" width="17.6640625" style="1" customWidth="1"/>
    <col min="13063" max="13064" width="15.6640625" style="1" customWidth="1"/>
    <col min="13065" max="13065" width="17.6640625" style="1" customWidth="1"/>
    <col min="13066" max="13066" width="31" style="1" customWidth="1"/>
    <col min="13067" max="13067" width="21.109375" style="1" customWidth="1"/>
    <col min="13068" max="13068" width="16.88671875" style="1" customWidth="1"/>
    <col min="13069" max="13317" width="8.88671875" style="1"/>
    <col min="13318" max="13318" width="17.6640625" style="1" customWidth="1"/>
    <col min="13319" max="13320" width="15.6640625" style="1" customWidth="1"/>
    <col min="13321" max="13321" width="17.6640625" style="1" customWidth="1"/>
    <col min="13322" max="13322" width="31" style="1" customWidth="1"/>
    <col min="13323" max="13323" width="21.109375" style="1" customWidth="1"/>
    <col min="13324" max="13324" width="16.88671875" style="1" customWidth="1"/>
    <col min="13325" max="13573" width="8.88671875" style="1"/>
    <col min="13574" max="13574" width="17.6640625" style="1" customWidth="1"/>
    <col min="13575" max="13576" width="15.6640625" style="1" customWidth="1"/>
    <col min="13577" max="13577" width="17.6640625" style="1" customWidth="1"/>
    <col min="13578" max="13578" width="31" style="1" customWidth="1"/>
    <col min="13579" max="13579" width="21.109375" style="1" customWidth="1"/>
    <col min="13580" max="13580" width="16.88671875" style="1" customWidth="1"/>
    <col min="13581" max="13829" width="8.88671875" style="1"/>
    <col min="13830" max="13830" width="17.6640625" style="1" customWidth="1"/>
    <col min="13831" max="13832" width="15.6640625" style="1" customWidth="1"/>
    <col min="13833" max="13833" width="17.6640625" style="1" customWidth="1"/>
    <col min="13834" max="13834" width="31" style="1" customWidth="1"/>
    <col min="13835" max="13835" width="21.109375" style="1" customWidth="1"/>
    <col min="13836" max="13836" width="16.88671875" style="1" customWidth="1"/>
    <col min="13837" max="14085" width="8.88671875" style="1"/>
    <col min="14086" max="14086" width="17.6640625" style="1" customWidth="1"/>
    <col min="14087" max="14088" width="15.6640625" style="1" customWidth="1"/>
    <col min="14089" max="14089" width="17.6640625" style="1" customWidth="1"/>
    <col min="14090" max="14090" width="31" style="1" customWidth="1"/>
    <col min="14091" max="14091" width="21.109375" style="1" customWidth="1"/>
    <col min="14092" max="14092" width="16.88671875" style="1" customWidth="1"/>
    <col min="14093" max="14341" width="8.88671875" style="1"/>
    <col min="14342" max="14342" width="17.6640625" style="1" customWidth="1"/>
    <col min="14343" max="14344" width="15.6640625" style="1" customWidth="1"/>
    <col min="14345" max="14345" width="17.6640625" style="1" customWidth="1"/>
    <col min="14346" max="14346" width="31" style="1" customWidth="1"/>
    <col min="14347" max="14347" width="21.109375" style="1" customWidth="1"/>
    <col min="14348" max="14348" width="16.88671875" style="1" customWidth="1"/>
    <col min="14349" max="14597" width="8.88671875" style="1"/>
    <col min="14598" max="14598" width="17.6640625" style="1" customWidth="1"/>
    <col min="14599" max="14600" width="15.6640625" style="1" customWidth="1"/>
    <col min="14601" max="14601" width="17.6640625" style="1" customWidth="1"/>
    <col min="14602" max="14602" width="31" style="1" customWidth="1"/>
    <col min="14603" max="14603" width="21.109375" style="1" customWidth="1"/>
    <col min="14604" max="14604" width="16.88671875" style="1" customWidth="1"/>
    <col min="14605" max="14853" width="8.88671875" style="1"/>
    <col min="14854" max="14854" width="17.6640625" style="1" customWidth="1"/>
    <col min="14855" max="14856" width="15.6640625" style="1" customWidth="1"/>
    <col min="14857" max="14857" width="17.6640625" style="1" customWidth="1"/>
    <col min="14858" max="14858" width="31" style="1" customWidth="1"/>
    <col min="14859" max="14859" width="21.109375" style="1" customWidth="1"/>
    <col min="14860" max="14860" width="16.88671875" style="1" customWidth="1"/>
    <col min="14861" max="15109" width="8.88671875" style="1"/>
    <col min="15110" max="15110" width="17.6640625" style="1" customWidth="1"/>
    <col min="15111" max="15112" width="15.6640625" style="1" customWidth="1"/>
    <col min="15113" max="15113" width="17.6640625" style="1" customWidth="1"/>
    <col min="15114" max="15114" width="31" style="1" customWidth="1"/>
    <col min="15115" max="15115" width="21.109375" style="1" customWidth="1"/>
    <col min="15116" max="15116" width="16.88671875" style="1" customWidth="1"/>
    <col min="15117" max="15365" width="8.88671875" style="1"/>
    <col min="15366" max="15366" width="17.6640625" style="1" customWidth="1"/>
    <col min="15367" max="15368" width="15.6640625" style="1" customWidth="1"/>
    <col min="15369" max="15369" width="17.6640625" style="1" customWidth="1"/>
    <col min="15370" max="15370" width="31" style="1" customWidth="1"/>
    <col min="15371" max="15371" width="21.109375" style="1" customWidth="1"/>
    <col min="15372" max="15372" width="16.88671875" style="1" customWidth="1"/>
    <col min="15373" max="15621" width="8.88671875" style="1"/>
    <col min="15622" max="15622" width="17.6640625" style="1" customWidth="1"/>
    <col min="15623" max="15624" width="15.6640625" style="1" customWidth="1"/>
    <col min="15625" max="15625" width="17.6640625" style="1" customWidth="1"/>
    <col min="15626" max="15626" width="31" style="1" customWidth="1"/>
    <col min="15627" max="15627" width="21.109375" style="1" customWidth="1"/>
    <col min="15628" max="15628" width="16.88671875" style="1" customWidth="1"/>
    <col min="15629" max="15877" width="8.88671875" style="1"/>
    <col min="15878" max="15878" width="17.6640625" style="1" customWidth="1"/>
    <col min="15879" max="15880" width="15.6640625" style="1" customWidth="1"/>
    <col min="15881" max="15881" width="17.6640625" style="1" customWidth="1"/>
    <col min="15882" max="15882" width="31" style="1" customWidth="1"/>
    <col min="15883" max="15883" width="21.109375" style="1" customWidth="1"/>
    <col min="15884" max="15884" width="16.88671875" style="1" customWidth="1"/>
    <col min="15885" max="16133" width="8.88671875" style="1"/>
    <col min="16134" max="16134" width="17.6640625" style="1" customWidth="1"/>
    <col min="16135" max="16136" width="15.6640625" style="1" customWidth="1"/>
    <col min="16137" max="16137" width="17.6640625" style="1" customWidth="1"/>
    <col min="16138" max="16138" width="31" style="1" customWidth="1"/>
    <col min="16139" max="16139" width="21.109375" style="1" customWidth="1"/>
    <col min="16140" max="16140" width="16.88671875" style="1" customWidth="1"/>
    <col min="16141" max="16383" width="8.88671875" style="1"/>
    <col min="16384" max="16384" width="8.88671875" style="1" customWidth="1"/>
  </cols>
  <sheetData>
    <row r="1" spans="1:17" ht="31.35" customHeight="1">
      <c r="A1" s="49" t="s">
        <v>34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2"/>
      <c r="N1" s="2"/>
      <c r="O1" s="2"/>
      <c r="P1" s="2"/>
      <c r="Q1" s="2"/>
    </row>
    <row r="2" spans="1:17" ht="31.65" customHeight="1">
      <c r="A2" s="53" t="s">
        <v>2</v>
      </c>
      <c r="B2" s="53"/>
      <c r="C2" s="8"/>
      <c r="D2" s="53" t="s">
        <v>22</v>
      </c>
      <c r="E2" s="53"/>
      <c r="F2" s="54" t="s">
        <v>9</v>
      </c>
      <c r="G2" s="55"/>
      <c r="H2" s="55"/>
      <c r="I2" s="55"/>
      <c r="J2" s="55"/>
      <c r="K2" s="55"/>
      <c r="L2" s="56"/>
      <c r="M2" s="2"/>
      <c r="N2" s="2"/>
      <c r="O2" s="2"/>
      <c r="P2" s="2"/>
      <c r="Q2" s="2"/>
    </row>
    <row r="3" spans="1:17" ht="19.649999999999999" customHeight="1">
      <c r="A3" s="50" t="s">
        <v>17</v>
      </c>
      <c r="B3" s="50"/>
      <c r="C3" s="58" t="s">
        <v>18</v>
      </c>
      <c r="D3" s="59"/>
      <c r="E3" s="53" t="s">
        <v>3</v>
      </c>
      <c r="F3" s="53"/>
      <c r="G3" s="53"/>
      <c r="H3" s="62" t="s">
        <v>19</v>
      </c>
      <c r="I3" s="63"/>
      <c r="J3" s="63"/>
      <c r="K3" s="63"/>
      <c r="L3" s="64"/>
      <c r="M3" s="2"/>
      <c r="N3" s="2"/>
      <c r="O3" s="2"/>
      <c r="P3" s="2"/>
      <c r="Q3" s="2"/>
    </row>
    <row r="4" spans="1:17" ht="18.600000000000001" customHeight="1">
      <c r="A4" s="50"/>
      <c r="B4" s="50"/>
      <c r="C4" s="60"/>
      <c r="D4" s="61"/>
      <c r="E4" s="57" t="s">
        <v>10</v>
      </c>
      <c r="F4" s="57"/>
      <c r="G4" s="57"/>
      <c r="H4" s="62" t="s">
        <v>20</v>
      </c>
      <c r="I4" s="63"/>
      <c r="J4" s="63"/>
      <c r="K4" s="63"/>
      <c r="L4" s="64"/>
      <c r="M4" s="2"/>
      <c r="N4" s="2"/>
      <c r="O4" s="2"/>
      <c r="P4" s="2"/>
      <c r="Q4" s="2"/>
    </row>
    <row r="5" spans="1:17" ht="18.600000000000001" customHeight="1">
      <c r="A5" s="51"/>
      <c r="B5" s="51"/>
      <c r="C5" s="65" t="s">
        <v>11</v>
      </c>
      <c r="D5" s="66"/>
      <c r="E5" s="69" t="s">
        <v>28</v>
      </c>
      <c r="F5" s="70"/>
      <c r="G5" s="71"/>
      <c r="H5" s="40" t="s">
        <v>21</v>
      </c>
      <c r="I5" s="41"/>
      <c r="J5" s="41"/>
      <c r="K5" s="41"/>
      <c r="L5" s="42"/>
      <c r="M5" s="2"/>
      <c r="N5" s="2"/>
      <c r="O5" s="2"/>
      <c r="P5" s="2"/>
      <c r="Q5" s="2"/>
    </row>
    <row r="6" spans="1:17" ht="18" customHeight="1" thickBot="1">
      <c r="A6" s="51"/>
      <c r="B6" s="51"/>
      <c r="C6" s="67"/>
      <c r="D6" s="68"/>
      <c r="E6" s="46" t="s">
        <v>29</v>
      </c>
      <c r="F6" s="47"/>
      <c r="G6" s="48"/>
      <c r="H6" s="43"/>
      <c r="I6" s="44"/>
      <c r="J6" s="44"/>
      <c r="K6" s="44"/>
      <c r="L6" s="45"/>
      <c r="M6" s="2"/>
      <c r="N6" s="2"/>
      <c r="O6" s="2"/>
      <c r="P6" s="2"/>
      <c r="Q6" s="2"/>
    </row>
    <row r="7" spans="1:17" s="2" customFormat="1" ht="42" customHeight="1" thickTop="1">
      <c r="A7" s="15" t="s">
        <v>12</v>
      </c>
      <c r="B7" s="16" t="s">
        <v>13</v>
      </c>
      <c r="C7" s="16" t="s">
        <v>27</v>
      </c>
      <c r="D7" s="16" t="s">
        <v>8</v>
      </c>
      <c r="E7" s="17" t="s">
        <v>15</v>
      </c>
      <c r="F7" s="16" t="s">
        <v>4</v>
      </c>
      <c r="G7" s="17" t="s">
        <v>16</v>
      </c>
      <c r="H7" s="16" t="s">
        <v>5</v>
      </c>
      <c r="I7" s="18" t="s">
        <v>7</v>
      </c>
      <c r="J7" s="17" t="s">
        <v>25</v>
      </c>
      <c r="K7" s="16" t="s">
        <v>6</v>
      </c>
      <c r="L7" s="16" t="s">
        <v>0</v>
      </c>
    </row>
    <row r="8" spans="1:17" s="2" customFormat="1" ht="20.100000000000001" customHeight="1">
      <c r="A8" s="12">
        <v>1</v>
      </c>
      <c r="B8" s="10">
        <v>1</v>
      </c>
      <c r="C8" s="6">
        <v>62</v>
      </c>
      <c r="D8" s="6">
        <v>700</v>
      </c>
      <c r="E8" s="6">
        <v>22</v>
      </c>
      <c r="F8" s="6">
        <v>4</v>
      </c>
      <c r="G8" s="24">
        <f>IFERROR(ROUND(((D8/E8)+F8)*0.9,1),0)</f>
        <v>32.200000000000003</v>
      </c>
      <c r="H8" s="6">
        <v>14</v>
      </c>
      <c r="I8" s="25">
        <f>C8-(G8+H8)</f>
        <v>15.799999999999997</v>
      </c>
      <c r="J8" s="7">
        <v>100</v>
      </c>
      <c r="K8" s="36">
        <f>I8*J8</f>
        <v>1579.9999999999998</v>
      </c>
      <c r="L8" s="11"/>
    </row>
    <row r="9" spans="1:17" s="2" customFormat="1" ht="20.100000000000001" customHeight="1">
      <c r="A9" s="12"/>
      <c r="B9" s="10">
        <v>2</v>
      </c>
      <c r="C9" s="6"/>
      <c r="D9" s="6">
        <v>700</v>
      </c>
      <c r="E9" s="6"/>
      <c r="F9" s="6"/>
      <c r="G9" s="24">
        <f>IFERROR(ROUND(((D9/E9)+F9)*0.9,1),0)</f>
        <v>0</v>
      </c>
      <c r="H9" s="6"/>
      <c r="I9" s="25">
        <f t="shared" ref="I9:I11" si="0">C9-(G9+H9)</f>
        <v>0</v>
      </c>
      <c r="J9" s="14"/>
      <c r="K9" s="36">
        <f>I9*J9</f>
        <v>0</v>
      </c>
      <c r="L9" s="11"/>
    </row>
    <row r="10" spans="1:17" s="2" customFormat="1" ht="20.100000000000001" customHeight="1">
      <c r="A10" s="12"/>
      <c r="B10" s="10">
        <v>3</v>
      </c>
      <c r="C10" s="6"/>
      <c r="D10" s="6"/>
      <c r="E10" s="6"/>
      <c r="F10" s="6"/>
      <c r="G10" s="24">
        <f t="shared" ref="G10:G38" si="1">IFERROR(ROUND(((D10/E10)+F10)*0.9,1),0)</f>
        <v>0</v>
      </c>
      <c r="H10" s="6"/>
      <c r="I10" s="25">
        <f t="shared" si="0"/>
        <v>0</v>
      </c>
      <c r="J10" s="13"/>
      <c r="K10" s="36">
        <f t="shared" ref="K10:K38" si="2">I10*J10</f>
        <v>0</v>
      </c>
      <c r="L10" s="11"/>
    </row>
    <row r="11" spans="1:17" s="2" customFormat="1" ht="20.100000000000001" customHeight="1">
      <c r="A11" s="12"/>
      <c r="B11" s="10">
        <v>4</v>
      </c>
      <c r="C11" s="6"/>
      <c r="D11" s="6"/>
      <c r="E11" s="6"/>
      <c r="F11" s="6"/>
      <c r="G11" s="24">
        <f t="shared" si="1"/>
        <v>0</v>
      </c>
      <c r="H11" s="6"/>
      <c r="I11" s="25">
        <f t="shared" si="0"/>
        <v>0</v>
      </c>
      <c r="J11" s="7"/>
      <c r="K11" s="36">
        <f t="shared" si="2"/>
        <v>0</v>
      </c>
      <c r="L11" s="11"/>
    </row>
    <row r="12" spans="1:17" s="2" customFormat="1" ht="20.100000000000001" customHeight="1">
      <c r="A12" s="12"/>
      <c r="B12" s="23">
        <v>5</v>
      </c>
      <c r="C12" s="20">
        <v>0</v>
      </c>
      <c r="D12" s="20">
        <v>0</v>
      </c>
      <c r="E12" s="20">
        <v>22</v>
      </c>
      <c r="F12" s="20">
        <v>0</v>
      </c>
      <c r="G12" s="26">
        <f t="shared" si="1"/>
        <v>0</v>
      </c>
      <c r="H12" s="20">
        <v>0</v>
      </c>
      <c r="I12" s="27">
        <f t="shared" ref="I12:I38" si="3">C12-(G12+H12)</f>
        <v>0</v>
      </c>
      <c r="J12" s="21">
        <v>0</v>
      </c>
      <c r="K12" s="36">
        <f t="shared" si="2"/>
        <v>0</v>
      </c>
      <c r="L12" s="22" t="s">
        <v>23</v>
      </c>
    </row>
    <row r="13" spans="1:17" s="2" customFormat="1" ht="20.100000000000001" customHeight="1">
      <c r="A13" s="12"/>
      <c r="B13" s="23">
        <v>6</v>
      </c>
      <c r="C13" s="20">
        <v>0</v>
      </c>
      <c r="D13" s="20">
        <v>0</v>
      </c>
      <c r="E13" s="20">
        <v>22</v>
      </c>
      <c r="F13" s="20">
        <v>0</v>
      </c>
      <c r="G13" s="26">
        <f t="shared" si="1"/>
        <v>0</v>
      </c>
      <c r="H13" s="20">
        <v>0</v>
      </c>
      <c r="I13" s="27">
        <f t="shared" si="3"/>
        <v>0</v>
      </c>
      <c r="J13" s="21">
        <v>0</v>
      </c>
      <c r="K13" s="36">
        <f t="shared" si="2"/>
        <v>0</v>
      </c>
      <c r="L13" s="22" t="s">
        <v>23</v>
      </c>
    </row>
    <row r="14" spans="1:17" s="2" customFormat="1" ht="20.100000000000001" customHeight="1">
      <c r="A14" s="12"/>
      <c r="B14" s="10">
        <v>7</v>
      </c>
      <c r="C14" s="6">
        <v>62</v>
      </c>
      <c r="D14" s="6"/>
      <c r="E14" s="6"/>
      <c r="F14" s="6"/>
      <c r="G14" s="24">
        <f t="shared" si="1"/>
        <v>0</v>
      </c>
      <c r="H14" s="6"/>
      <c r="I14" s="25">
        <f t="shared" si="3"/>
        <v>62</v>
      </c>
      <c r="J14" s="7"/>
      <c r="K14" s="36">
        <f t="shared" si="2"/>
        <v>0</v>
      </c>
      <c r="L14" s="11"/>
    </row>
    <row r="15" spans="1:17" s="2" customFormat="1" ht="20.100000000000001" customHeight="1">
      <c r="A15" s="12"/>
      <c r="B15" s="10">
        <v>8</v>
      </c>
      <c r="C15" s="6">
        <v>62</v>
      </c>
      <c r="D15" s="6"/>
      <c r="E15" s="6"/>
      <c r="F15" s="6"/>
      <c r="G15" s="24">
        <f t="shared" si="1"/>
        <v>0</v>
      </c>
      <c r="H15" s="6"/>
      <c r="I15" s="25">
        <f t="shared" si="3"/>
        <v>62</v>
      </c>
      <c r="J15" s="7"/>
      <c r="K15" s="36">
        <f t="shared" si="2"/>
        <v>0</v>
      </c>
      <c r="L15" s="11"/>
    </row>
    <row r="16" spans="1:17" s="2" customFormat="1" ht="20.100000000000001" customHeight="1">
      <c r="A16" s="12"/>
      <c r="B16" s="10">
        <v>9</v>
      </c>
      <c r="C16" s="6">
        <v>62</v>
      </c>
      <c r="D16" s="6"/>
      <c r="E16" s="6"/>
      <c r="F16" s="6"/>
      <c r="G16" s="24">
        <f t="shared" si="1"/>
        <v>0</v>
      </c>
      <c r="H16" s="6"/>
      <c r="I16" s="25">
        <f t="shared" si="3"/>
        <v>62</v>
      </c>
      <c r="J16" s="7"/>
      <c r="K16" s="36">
        <f t="shared" si="2"/>
        <v>0</v>
      </c>
      <c r="L16" s="11"/>
    </row>
    <row r="17" spans="1:12" s="2" customFormat="1" ht="20.100000000000001" customHeight="1">
      <c r="A17" s="12"/>
      <c r="B17" s="10">
        <v>10</v>
      </c>
      <c r="C17" s="6">
        <v>62</v>
      </c>
      <c r="D17" s="6"/>
      <c r="E17" s="6"/>
      <c r="F17" s="6"/>
      <c r="G17" s="24">
        <f t="shared" si="1"/>
        <v>0</v>
      </c>
      <c r="H17" s="6"/>
      <c r="I17" s="25">
        <f t="shared" si="3"/>
        <v>62</v>
      </c>
      <c r="J17" s="7"/>
      <c r="K17" s="36">
        <f t="shared" si="2"/>
        <v>0</v>
      </c>
      <c r="L17" s="11"/>
    </row>
    <row r="18" spans="1:12" s="2" customFormat="1" ht="20.100000000000001" customHeight="1">
      <c r="A18" s="12"/>
      <c r="B18" s="10">
        <v>11</v>
      </c>
      <c r="C18" s="6">
        <v>62</v>
      </c>
      <c r="D18" s="6"/>
      <c r="E18" s="6"/>
      <c r="F18" s="6"/>
      <c r="G18" s="24">
        <f t="shared" si="1"/>
        <v>0</v>
      </c>
      <c r="H18" s="6"/>
      <c r="I18" s="25">
        <f t="shared" si="3"/>
        <v>62</v>
      </c>
      <c r="J18" s="7"/>
      <c r="K18" s="36">
        <f t="shared" si="2"/>
        <v>0</v>
      </c>
      <c r="L18" s="11"/>
    </row>
    <row r="19" spans="1:12" s="2" customFormat="1" ht="20.100000000000001" customHeight="1">
      <c r="A19" s="12"/>
      <c r="B19" s="23">
        <v>12</v>
      </c>
      <c r="C19" s="20">
        <v>0</v>
      </c>
      <c r="D19" s="20">
        <v>0</v>
      </c>
      <c r="E19" s="20">
        <v>22</v>
      </c>
      <c r="F19" s="20">
        <v>0</v>
      </c>
      <c r="G19" s="26">
        <f t="shared" si="1"/>
        <v>0</v>
      </c>
      <c r="H19" s="20">
        <v>0</v>
      </c>
      <c r="I19" s="27">
        <f t="shared" si="3"/>
        <v>0</v>
      </c>
      <c r="J19" s="21">
        <v>0</v>
      </c>
      <c r="K19" s="36">
        <f t="shared" si="2"/>
        <v>0</v>
      </c>
      <c r="L19" s="22" t="s">
        <v>23</v>
      </c>
    </row>
    <row r="20" spans="1:12" s="2" customFormat="1" ht="20.100000000000001" customHeight="1">
      <c r="A20" s="12"/>
      <c r="B20" s="23">
        <v>13</v>
      </c>
      <c r="C20" s="20">
        <v>0</v>
      </c>
      <c r="D20" s="20">
        <v>0</v>
      </c>
      <c r="E20" s="20">
        <v>22</v>
      </c>
      <c r="F20" s="20">
        <v>0</v>
      </c>
      <c r="G20" s="26">
        <f t="shared" si="1"/>
        <v>0</v>
      </c>
      <c r="H20" s="20">
        <v>0</v>
      </c>
      <c r="I20" s="27">
        <f t="shared" si="3"/>
        <v>0</v>
      </c>
      <c r="J20" s="21">
        <v>0</v>
      </c>
      <c r="K20" s="36">
        <f t="shared" si="2"/>
        <v>0</v>
      </c>
      <c r="L20" s="22" t="s">
        <v>23</v>
      </c>
    </row>
    <row r="21" spans="1:12" s="2" customFormat="1" ht="20.100000000000001" customHeight="1">
      <c r="A21" s="12"/>
      <c r="B21" s="10">
        <v>14</v>
      </c>
      <c r="C21" s="6">
        <v>62</v>
      </c>
      <c r="D21" s="6"/>
      <c r="E21" s="6"/>
      <c r="F21" s="6"/>
      <c r="G21" s="24">
        <f t="shared" si="1"/>
        <v>0</v>
      </c>
      <c r="H21" s="6"/>
      <c r="I21" s="25">
        <f t="shared" si="3"/>
        <v>62</v>
      </c>
      <c r="J21" s="7"/>
      <c r="K21" s="36">
        <f t="shared" si="2"/>
        <v>0</v>
      </c>
      <c r="L21" s="11"/>
    </row>
    <row r="22" spans="1:12" s="2" customFormat="1" ht="20.100000000000001" customHeight="1">
      <c r="A22" s="12"/>
      <c r="B22" s="10">
        <v>15</v>
      </c>
      <c r="C22" s="6">
        <v>62</v>
      </c>
      <c r="D22" s="6"/>
      <c r="E22" s="6"/>
      <c r="F22" s="6"/>
      <c r="G22" s="24">
        <f t="shared" si="1"/>
        <v>0</v>
      </c>
      <c r="H22" s="6"/>
      <c r="I22" s="25">
        <f t="shared" si="3"/>
        <v>62</v>
      </c>
      <c r="J22" s="7"/>
      <c r="K22" s="36">
        <f t="shared" si="2"/>
        <v>0</v>
      </c>
      <c r="L22" s="11"/>
    </row>
    <row r="23" spans="1:12" s="2" customFormat="1" ht="20.100000000000001" customHeight="1">
      <c r="A23" s="12"/>
      <c r="B23" s="10">
        <v>16</v>
      </c>
      <c r="C23" s="6">
        <v>62</v>
      </c>
      <c r="D23" s="6"/>
      <c r="E23" s="6"/>
      <c r="F23" s="6"/>
      <c r="G23" s="24">
        <f t="shared" si="1"/>
        <v>0</v>
      </c>
      <c r="H23" s="6"/>
      <c r="I23" s="25">
        <f t="shared" si="3"/>
        <v>62</v>
      </c>
      <c r="J23" s="7"/>
      <c r="K23" s="36">
        <f t="shared" si="2"/>
        <v>0</v>
      </c>
      <c r="L23" s="11"/>
    </row>
    <row r="24" spans="1:12" s="2" customFormat="1" ht="20.100000000000001" customHeight="1">
      <c r="A24" s="12"/>
      <c r="B24" s="10">
        <v>17</v>
      </c>
      <c r="C24" s="6">
        <v>62</v>
      </c>
      <c r="D24" s="6"/>
      <c r="E24" s="6"/>
      <c r="F24" s="6"/>
      <c r="G24" s="24">
        <f t="shared" si="1"/>
        <v>0</v>
      </c>
      <c r="H24" s="6"/>
      <c r="I24" s="25">
        <f t="shared" si="3"/>
        <v>62</v>
      </c>
      <c r="J24" s="7"/>
      <c r="K24" s="36">
        <f t="shared" si="2"/>
        <v>0</v>
      </c>
      <c r="L24" s="11"/>
    </row>
    <row r="25" spans="1:12" s="2" customFormat="1" ht="20.100000000000001" customHeight="1">
      <c r="A25" s="12"/>
      <c r="B25" s="10">
        <v>18</v>
      </c>
      <c r="C25" s="6">
        <v>62</v>
      </c>
      <c r="D25" s="6"/>
      <c r="E25" s="6"/>
      <c r="F25" s="6"/>
      <c r="G25" s="24">
        <f t="shared" si="1"/>
        <v>0</v>
      </c>
      <c r="H25" s="6"/>
      <c r="I25" s="25">
        <f t="shared" si="3"/>
        <v>62</v>
      </c>
      <c r="J25" s="7"/>
      <c r="K25" s="36">
        <f t="shared" si="2"/>
        <v>0</v>
      </c>
      <c r="L25" s="11"/>
    </row>
    <row r="26" spans="1:12" s="2" customFormat="1" ht="20.100000000000001" customHeight="1">
      <c r="A26" s="12"/>
      <c r="B26" s="23">
        <v>19</v>
      </c>
      <c r="C26" s="20">
        <v>0</v>
      </c>
      <c r="D26" s="20">
        <v>0</v>
      </c>
      <c r="E26" s="20">
        <v>22</v>
      </c>
      <c r="F26" s="20">
        <v>0</v>
      </c>
      <c r="G26" s="26">
        <f t="shared" si="1"/>
        <v>0</v>
      </c>
      <c r="H26" s="20">
        <v>0</v>
      </c>
      <c r="I26" s="27">
        <f t="shared" si="3"/>
        <v>0</v>
      </c>
      <c r="J26" s="21">
        <v>0</v>
      </c>
      <c r="K26" s="36">
        <f t="shared" si="2"/>
        <v>0</v>
      </c>
      <c r="L26" s="22" t="s">
        <v>23</v>
      </c>
    </row>
    <row r="27" spans="1:12" s="2" customFormat="1" ht="20.100000000000001" customHeight="1">
      <c r="A27" s="12"/>
      <c r="B27" s="23">
        <v>20</v>
      </c>
      <c r="C27" s="20">
        <v>0</v>
      </c>
      <c r="D27" s="20">
        <v>0</v>
      </c>
      <c r="E27" s="20">
        <v>22</v>
      </c>
      <c r="F27" s="20">
        <v>0</v>
      </c>
      <c r="G27" s="26">
        <f t="shared" si="1"/>
        <v>0</v>
      </c>
      <c r="H27" s="20">
        <v>0</v>
      </c>
      <c r="I27" s="27">
        <f t="shared" si="3"/>
        <v>0</v>
      </c>
      <c r="J27" s="21">
        <v>0</v>
      </c>
      <c r="K27" s="36">
        <f t="shared" si="2"/>
        <v>0</v>
      </c>
      <c r="L27" s="22" t="s">
        <v>23</v>
      </c>
    </row>
    <row r="28" spans="1:12" s="2" customFormat="1" ht="20.100000000000001" customHeight="1">
      <c r="A28" s="12"/>
      <c r="B28" s="10">
        <v>21</v>
      </c>
      <c r="C28" s="6">
        <v>62</v>
      </c>
      <c r="D28" s="6"/>
      <c r="E28" s="6"/>
      <c r="F28" s="6"/>
      <c r="G28" s="24">
        <f t="shared" si="1"/>
        <v>0</v>
      </c>
      <c r="H28" s="6"/>
      <c r="I28" s="25">
        <f t="shared" si="3"/>
        <v>62</v>
      </c>
      <c r="J28" s="7"/>
      <c r="K28" s="36">
        <f t="shared" si="2"/>
        <v>0</v>
      </c>
      <c r="L28" s="11"/>
    </row>
    <row r="29" spans="1:12" s="2" customFormat="1" ht="20.100000000000001" customHeight="1">
      <c r="A29" s="12"/>
      <c r="B29" s="10">
        <v>22</v>
      </c>
      <c r="C29" s="6">
        <v>62</v>
      </c>
      <c r="D29" s="6"/>
      <c r="E29" s="6"/>
      <c r="F29" s="6"/>
      <c r="G29" s="24">
        <f t="shared" si="1"/>
        <v>0</v>
      </c>
      <c r="H29" s="6"/>
      <c r="I29" s="25">
        <f t="shared" si="3"/>
        <v>62</v>
      </c>
      <c r="J29" s="7"/>
      <c r="K29" s="36">
        <f t="shared" si="2"/>
        <v>0</v>
      </c>
      <c r="L29" s="11"/>
    </row>
    <row r="30" spans="1:12" s="2" customFormat="1" ht="20.100000000000001" customHeight="1">
      <c r="A30" s="12"/>
      <c r="B30" s="10">
        <v>23</v>
      </c>
      <c r="C30" s="6">
        <v>62</v>
      </c>
      <c r="D30" s="6"/>
      <c r="E30" s="6"/>
      <c r="F30" s="6"/>
      <c r="G30" s="24">
        <f t="shared" si="1"/>
        <v>0</v>
      </c>
      <c r="H30" s="6"/>
      <c r="I30" s="25">
        <f t="shared" si="3"/>
        <v>62</v>
      </c>
      <c r="J30" s="7"/>
      <c r="K30" s="36">
        <f t="shared" si="2"/>
        <v>0</v>
      </c>
      <c r="L30" s="11"/>
    </row>
    <row r="31" spans="1:12" s="2" customFormat="1" ht="20.100000000000001" customHeight="1">
      <c r="A31" s="12"/>
      <c r="B31" s="10">
        <v>24</v>
      </c>
      <c r="C31" s="6">
        <v>62</v>
      </c>
      <c r="D31" s="6"/>
      <c r="E31" s="6"/>
      <c r="F31" s="6"/>
      <c r="G31" s="24">
        <f>IFERROR(ROUND(((D31/E31)+F31)*0.9,1),0)</f>
        <v>0</v>
      </c>
      <c r="H31" s="6"/>
      <c r="I31" s="25">
        <f t="shared" si="3"/>
        <v>62</v>
      </c>
      <c r="J31" s="7"/>
      <c r="K31" s="36">
        <f t="shared" si="2"/>
        <v>0</v>
      </c>
      <c r="L31" s="11"/>
    </row>
    <row r="32" spans="1:12" s="2" customFormat="1" ht="20.100000000000001" customHeight="1">
      <c r="A32" s="12"/>
      <c r="B32" s="10">
        <v>25</v>
      </c>
      <c r="C32" s="6">
        <v>62</v>
      </c>
      <c r="D32" s="6"/>
      <c r="E32" s="6"/>
      <c r="F32" s="6"/>
      <c r="G32" s="24">
        <f t="shared" si="1"/>
        <v>0</v>
      </c>
      <c r="H32" s="6"/>
      <c r="I32" s="25">
        <f t="shared" si="3"/>
        <v>62</v>
      </c>
      <c r="J32" s="7"/>
      <c r="K32" s="36">
        <f t="shared" si="2"/>
        <v>0</v>
      </c>
      <c r="L32" s="11"/>
    </row>
    <row r="33" spans="1:12" s="2" customFormat="1" ht="20.100000000000001" customHeight="1">
      <c r="A33" s="12"/>
      <c r="B33" s="23">
        <v>26</v>
      </c>
      <c r="C33" s="20">
        <v>0</v>
      </c>
      <c r="D33" s="20">
        <v>0</v>
      </c>
      <c r="E33" s="20">
        <v>22</v>
      </c>
      <c r="F33" s="20">
        <v>0</v>
      </c>
      <c r="G33" s="26">
        <f t="shared" si="1"/>
        <v>0</v>
      </c>
      <c r="H33" s="20">
        <v>0</v>
      </c>
      <c r="I33" s="27">
        <f t="shared" si="3"/>
        <v>0</v>
      </c>
      <c r="J33" s="21">
        <v>0</v>
      </c>
      <c r="K33" s="36">
        <f t="shared" si="2"/>
        <v>0</v>
      </c>
      <c r="L33" s="22" t="s">
        <v>23</v>
      </c>
    </row>
    <row r="34" spans="1:12" s="2" customFormat="1" ht="20.100000000000001" customHeight="1">
      <c r="A34" s="12"/>
      <c r="B34" s="23">
        <v>27</v>
      </c>
      <c r="C34" s="20">
        <v>0</v>
      </c>
      <c r="D34" s="20">
        <v>0</v>
      </c>
      <c r="E34" s="20">
        <v>22</v>
      </c>
      <c r="F34" s="20">
        <v>0</v>
      </c>
      <c r="G34" s="26">
        <f t="shared" si="1"/>
        <v>0</v>
      </c>
      <c r="H34" s="20">
        <v>0</v>
      </c>
      <c r="I34" s="27">
        <f t="shared" si="3"/>
        <v>0</v>
      </c>
      <c r="J34" s="21">
        <v>0</v>
      </c>
      <c r="K34" s="36">
        <f t="shared" si="2"/>
        <v>0</v>
      </c>
      <c r="L34" s="22" t="s">
        <v>23</v>
      </c>
    </row>
    <row r="35" spans="1:12" s="2" customFormat="1" ht="20.100000000000001" customHeight="1">
      <c r="A35" s="12"/>
      <c r="B35" s="10">
        <v>28</v>
      </c>
      <c r="C35" s="6">
        <v>62</v>
      </c>
      <c r="D35" s="6"/>
      <c r="E35" s="6"/>
      <c r="F35" s="6"/>
      <c r="G35" s="24">
        <f t="shared" si="1"/>
        <v>0</v>
      </c>
      <c r="H35" s="6"/>
      <c r="I35" s="25">
        <f t="shared" si="3"/>
        <v>62</v>
      </c>
      <c r="J35" s="7"/>
      <c r="K35" s="36">
        <f t="shared" si="2"/>
        <v>0</v>
      </c>
      <c r="L35" s="11"/>
    </row>
    <row r="36" spans="1:12" s="2" customFormat="1" ht="20.100000000000001" customHeight="1">
      <c r="A36" s="12"/>
      <c r="B36" s="10">
        <v>29</v>
      </c>
      <c r="C36" s="6">
        <v>62</v>
      </c>
      <c r="D36" s="6"/>
      <c r="E36" s="6"/>
      <c r="F36" s="6"/>
      <c r="G36" s="24">
        <f t="shared" si="1"/>
        <v>0</v>
      </c>
      <c r="H36" s="6"/>
      <c r="I36" s="25">
        <f t="shared" si="3"/>
        <v>62</v>
      </c>
      <c r="J36" s="7"/>
      <c r="K36" s="36">
        <f t="shared" si="2"/>
        <v>0</v>
      </c>
      <c r="L36" s="11"/>
    </row>
    <row r="37" spans="1:12" s="2" customFormat="1" ht="20.100000000000001" customHeight="1">
      <c r="A37" s="12"/>
      <c r="B37" s="10">
        <v>30</v>
      </c>
      <c r="C37" s="6">
        <v>62</v>
      </c>
      <c r="D37" s="6"/>
      <c r="E37" s="6"/>
      <c r="F37" s="6"/>
      <c r="G37" s="24">
        <f t="shared" si="1"/>
        <v>0</v>
      </c>
      <c r="H37" s="6"/>
      <c r="I37" s="25">
        <f t="shared" si="3"/>
        <v>62</v>
      </c>
      <c r="J37" s="7"/>
      <c r="K37" s="36">
        <f t="shared" si="2"/>
        <v>0</v>
      </c>
      <c r="L37" s="11"/>
    </row>
    <row r="38" spans="1:12" s="2" customFormat="1" ht="20.100000000000001" customHeight="1">
      <c r="A38" s="12"/>
      <c r="B38" s="10">
        <v>31</v>
      </c>
      <c r="C38" s="6">
        <v>62</v>
      </c>
      <c r="D38" s="6"/>
      <c r="E38" s="6"/>
      <c r="F38" s="6"/>
      <c r="G38" s="24">
        <f t="shared" si="1"/>
        <v>0</v>
      </c>
      <c r="H38" s="6"/>
      <c r="I38" s="25">
        <f t="shared" si="3"/>
        <v>62</v>
      </c>
      <c r="J38" s="7"/>
      <c r="K38" s="36">
        <f t="shared" si="2"/>
        <v>0</v>
      </c>
      <c r="L38" s="11"/>
    </row>
    <row r="39" spans="1:12" s="2" customFormat="1" ht="31.35" customHeight="1">
      <c r="A39" s="50" t="s">
        <v>1</v>
      </c>
      <c r="B39" s="50"/>
      <c r="C39" s="11"/>
      <c r="D39" s="19"/>
      <c r="E39" s="19"/>
      <c r="F39" s="4"/>
      <c r="G39" s="4"/>
      <c r="H39" s="4"/>
      <c r="I39" s="5"/>
      <c r="J39" s="5">
        <f>SUM(J8:J38)</f>
        <v>100</v>
      </c>
      <c r="K39" s="5">
        <f>SUM(K8:K38)</f>
        <v>1579.9999999999998</v>
      </c>
      <c r="L39" s="3"/>
    </row>
    <row r="40" spans="1:12" ht="35.4" customHeight="1">
      <c r="A40" s="52" t="s">
        <v>26</v>
      </c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</row>
  </sheetData>
  <mergeCells count="16">
    <mergeCell ref="H5:L6"/>
    <mergeCell ref="E6:G6"/>
    <mergeCell ref="A1:L1"/>
    <mergeCell ref="A3:B6"/>
    <mergeCell ref="A40:L40"/>
    <mergeCell ref="A39:B39"/>
    <mergeCell ref="A2:B2"/>
    <mergeCell ref="D2:E2"/>
    <mergeCell ref="F2:L2"/>
    <mergeCell ref="E3:G3"/>
    <mergeCell ref="E4:G4"/>
    <mergeCell ref="C3:D4"/>
    <mergeCell ref="H3:L3"/>
    <mergeCell ref="H4:L4"/>
    <mergeCell ref="C5:D6"/>
    <mergeCell ref="E5:G5"/>
  </mergeCells>
  <phoneticPr fontId="2" type="noConversion"/>
  <dataValidations count="1">
    <dataValidation type="whole" operator="equal" allowBlank="1" showInputMessage="1" showErrorMessage="1" sqref="E8:E38">
      <formula1>22</formula1>
    </dataValidation>
  </dataValidations>
  <printOptions horizontalCentered="1"/>
  <pageMargins left="0.11811023622047245" right="0.11811023622047245" top="0.35433070866141736" bottom="0.35433070866141736" header="0.31496062992125984" footer="0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Q40"/>
  <sheetViews>
    <sheetView zoomScaleNormal="100" workbookViewId="0">
      <pane ySplit="7" topLeftCell="A8" activePane="bottomLeft" state="frozen"/>
      <selection pane="bottomLeft" activeCell="K35" sqref="K35"/>
    </sheetView>
  </sheetViews>
  <sheetFormatPr defaultRowHeight="16.2"/>
  <cols>
    <col min="1" max="1" width="4.44140625" style="1" customWidth="1"/>
    <col min="2" max="2" width="4.88671875" style="1" customWidth="1"/>
    <col min="3" max="3" width="7.33203125" style="1" customWidth="1"/>
    <col min="4" max="4" width="7.88671875" style="1" customWidth="1"/>
    <col min="5" max="5" width="7.44140625" style="1" customWidth="1"/>
    <col min="6" max="6" width="8.6640625" style="1" customWidth="1"/>
    <col min="7" max="7" width="9.44140625" style="1" bestFit="1" customWidth="1"/>
    <col min="8" max="8" width="8.6640625" style="1" customWidth="1"/>
    <col min="9" max="9" width="7.6640625" style="1" customWidth="1"/>
    <col min="10" max="10" width="6.109375" style="1" customWidth="1"/>
    <col min="11" max="11" width="11.88671875" style="28" customWidth="1"/>
    <col min="12" max="12" width="14.6640625" style="1" customWidth="1"/>
    <col min="13" max="261" width="8.88671875" style="1"/>
    <col min="262" max="262" width="17.6640625" style="1" customWidth="1"/>
    <col min="263" max="264" width="15.6640625" style="1" customWidth="1"/>
    <col min="265" max="265" width="17.6640625" style="1" customWidth="1"/>
    <col min="266" max="266" width="31" style="1" customWidth="1"/>
    <col min="267" max="267" width="21.109375" style="1" customWidth="1"/>
    <col min="268" max="268" width="16.88671875" style="1" customWidth="1"/>
    <col min="269" max="517" width="8.88671875" style="1"/>
    <col min="518" max="518" width="17.6640625" style="1" customWidth="1"/>
    <col min="519" max="520" width="15.6640625" style="1" customWidth="1"/>
    <col min="521" max="521" width="17.6640625" style="1" customWidth="1"/>
    <col min="522" max="522" width="31" style="1" customWidth="1"/>
    <col min="523" max="523" width="21.109375" style="1" customWidth="1"/>
    <col min="524" max="524" width="16.88671875" style="1" customWidth="1"/>
    <col min="525" max="773" width="8.88671875" style="1"/>
    <col min="774" max="774" width="17.6640625" style="1" customWidth="1"/>
    <col min="775" max="776" width="15.6640625" style="1" customWidth="1"/>
    <col min="777" max="777" width="17.6640625" style="1" customWidth="1"/>
    <col min="778" max="778" width="31" style="1" customWidth="1"/>
    <col min="779" max="779" width="21.109375" style="1" customWidth="1"/>
    <col min="780" max="780" width="16.88671875" style="1" customWidth="1"/>
    <col min="781" max="1029" width="8.88671875" style="1"/>
    <col min="1030" max="1030" width="17.6640625" style="1" customWidth="1"/>
    <col min="1031" max="1032" width="15.6640625" style="1" customWidth="1"/>
    <col min="1033" max="1033" width="17.6640625" style="1" customWidth="1"/>
    <col min="1034" max="1034" width="31" style="1" customWidth="1"/>
    <col min="1035" max="1035" width="21.109375" style="1" customWidth="1"/>
    <col min="1036" max="1036" width="16.88671875" style="1" customWidth="1"/>
    <col min="1037" max="1285" width="8.88671875" style="1"/>
    <col min="1286" max="1286" width="17.6640625" style="1" customWidth="1"/>
    <col min="1287" max="1288" width="15.6640625" style="1" customWidth="1"/>
    <col min="1289" max="1289" width="17.6640625" style="1" customWidth="1"/>
    <col min="1290" max="1290" width="31" style="1" customWidth="1"/>
    <col min="1291" max="1291" width="21.109375" style="1" customWidth="1"/>
    <col min="1292" max="1292" width="16.88671875" style="1" customWidth="1"/>
    <col min="1293" max="1541" width="8.88671875" style="1"/>
    <col min="1542" max="1542" width="17.6640625" style="1" customWidth="1"/>
    <col min="1543" max="1544" width="15.6640625" style="1" customWidth="1"/>
    <col min="1545" max="1545" width="17.6640625" style="1" customWidth="1"/>
    <col min="1546" max="1546" width="31" style="1" customWidth="1"/>
    <col min="1547" max="1547" width="21.109375" style="1" customWidth="1"/>
    <col min="1548" max="1548" width="16.88671875" style="1" customWidth="1"/>
    <col min="1549" max="1797" width="8.88671875" style="1"/>
    <col min="1798" max="1798" width="17.6640625" style="1" customWidth="1"/>
    <col min="1799" max="1800" width="15.6640625" style="1" customWidth="1"/>
    <col min="1801" max="1801" width="17.6640625" style="1" customWidth="1"/>
    <col min="1802" max="1802" width="31" style="1" customWidth="1"/>
    <col min="1803" max="1803" width="21.109375" style="1" customWidth="1"/>
    <col min="1804" max="1804" width="16.88671875" style="1" customWidth="1"/>
    <col min="1805" max="2053" width="8.88671875" style="1"/>
    <col min="2054" max="2054" width="17.6640625" style="1" customWidth="1"/>
    <col min="2055" max="2056" width="15.6640625" style="1" customWidth="1"/>
    <col min="2057" max="2057" width="17.6640625" style="1" customWidth="1"/>
    <col min="2058" max="2058" width="31" style="1" customWidth="1"/>
    <col min="2059" max="2059" width="21.109375" style="1" customWidth="1"/>
    <col min="2060" max="2060" width="16.88671875" style="1" customWidth="1"/>
    <col min="2061" max="2309" width="8.88671875" style="1"/>
    <col min="2310" max="2310" width="17.6640625" style="1" customWidth="1"/>
    <col min="2311" max="2312" width="15.6640625" style="1" customWidth="1"/>
    <col min="2313" max="2313" width="17.6640625" style="1" customWidth="1"/>
    <col min="2314" max="2314" width="31" style="1" customWidth="1"/>
    <col min="2315" max="2315" width="21.109375" style="1" customWidth="1"/>
    <col min="2316" max="2316" width="16.88671875" style="1" customWidth="1"/>
    <col min="2317" max="2565" width="8.88671875" style="1"/>
    <col min="2566" max="2566" width="17.6640625" style="1" customWidth="1"/>
    <col min="2567" max="2568" width="15.6640625" style="1" customWidth="1"/>
    <col min="2569" max="2569" width="17.6640625" style="1" customWidth="1"/>
    <col min="2570" max="2570" width="31" style="1" customWidth="1"/>
    <col min="2571" max="2571" width="21.109375" style="1" customWidth="1"/>
    <col min="2572" max="2572" width="16.88671875" style="1" customWidth="1"/>
    <col min="2573" max="2821" width="8.88671875" style="1"/>
    <col min="2822" max="2822" width="17.6640625" style="1" customWidth="1"/>
    <col min="2823" max="2824" width="15.6640625" style="1" customWidth="1"/>
    <col min="2825" max="2825" width="17.6640625" style="1" customWidth="1"/>
    <col min="2826" max="2826" width="31" style="1" customWidth="1"/>
    <col min="2827" max="2827" width="21.109375" style="1" customWidth="1"/>
    <col min="2828" max="2828" width="16.88671875" style="1" customWidth="1"/>
    <col min="2829" max="3077" width="8.88671875" style="1"/>
    <col min="3078" max="3078" width="17.6640625" style="1" customWidth="1"/>
    <col min="3079" max="3080" width="15.6640625" style="1" customWidth="1"/>
    <col min="3081" max="3081" width="17.6640625" style="1" customWidth="1"/>
    <col min="3082" max="3082" width="31" style="1" customWidth="1"/>
    <col min="3083" max="3083" width="21.109375" style="1" customWidth="1"/>
    <col min="3084" max="3084" width="16.88671875" style="1" customWidth="1"/>
    <col min="3085" max="3333" width="8.88671875" style="1"/>
    <col min="3334" max="3334" width="17.6640625" style="1" customWidth="1"/>
    <col min="3335" max="3336" width="15.6640625" style="1" customWidth="1"/>
    <col min="3337" max="3337" width="17.6640625" style="1" customWidth="1"/>
    <col min="3338" max="3338" width="31" style="1" customWidth="1"/>
    <col min="3339" max="3339" width="21.109375" style="1" customWidth="1"/>
    <col min="3340" max="3340" width="16.88671875" style="1" customWidth="1"/>
    <col min="3341" max="3589" width="8.88671875" style="1"/>
    <col min="3590" max="3590" width="17.6640625" style="1" customWidth="1"/>
    <col min="3591" max="3592" width="15.6640625" style="1" customWidth="1"/>
    <col min="3593" max="3593" width="17.6640625" style="1" customWidth="1"/>
    <col min="3594" max="3594" width="31" style="1" customWidth="1"/>
    <col min="3595" max="3595" width="21.109375" style="1" customWidth="1"/>
    <col min="3596" max="3596" width="16.88671875" style="1" customWidth="1"/>
    <col min="3597" max="3845" width="8.88671875" style="1"/>
    <col min="3846" max="3846" width="17.6640625" style="1" customWidth="1"/>
    <col min="3847" max="3848" width="15.6640625" style="1" customWidth="1"/>
    <col min="3849" max="3849" width="17.6640625" style="1" customWidth="1"/>
    <col min="3850" max="3850" width="31" style="1" customWidth="1"/>
    <col min="3851" max="3851" width="21.109375" style="1" customWidth="1"/>
    <col min="3852" max="3852" width="16.88671875" style="1" customWidth="1"/>
    <col min="3853" max="4101" width="8.88671875" style="1"/>
    <col min="4102" max="4102" width="17.6640625" style="1" customWidth="1"/>
    <col min="4103" max="4104" width="15.6640625" style="1" customWidth="1"/>
    <col min="4105" max="4105" width="17.6640625" style="1" customWidth="1"/>
    <col min="4106" max="4106" width="31" style="1" customWidth="1"/>
    <col min="4107" max="4107" width="21.109375" style="1" customWidth="1"/>
    <col min="4108" max="4108" width="16.88671875" style="1" customWidth="1"/>
    <col min="4109" max="4357" width="8.88671875" style="1"/>
    <col min="4358" max="4358" width="17.6640625" style="1" customWidth="1"/>
    <col min="4359" max="4360" width="15.6640625" style="1" customWidth="1"/>
    <col min="4361" max="4361" width="17.6640625" style="1" customWidth="1"/>
    <col min="4362" max="4362" width="31" style="1" customWidth="1"/>
    <col min="4363" max="4363" width="21.109375" style="1" customWidth="1"/>
    <col min="4364" max="4364" width="16.88671875" style="1" customWidth="1"/>
    <col min="4365" max="4613" width="8.88671875" style="1"/>
    <col min="4614" max="4614" width="17.6640625" style="1" customWidth="1"/>
    <col min="4615" max="4616" width="15.6640625" style="1" customWidth="1"/>
    <col min="4617" max="4617" width="17.6640625" style="1" customWidth="1"/>
    <col min="4618" max="4618" width="31" style="1" customWidth="1"/>
    <col min="4619" max="4619" width="21.109375" style="1" customWidth="1"/>
    <col min="4620" max="4620" width="16.88671875" style="1" customWidth="1"/>
    <col min="4621" max="4869" width="8.88671875" style="1"/>
    <col min="4870" max="4870" width="17.6640625" style="1" customWidth="1"/>
    <col min="4871" max="4872" width="15.6640625" style="1" customWidth="1"/>
    <col min="4873" max="4873" width="17.6640625" style="1" customWidth="1"/>
    <col min="4874" max="4874" width="31" style="1" customWidth="1"/>
    <col min="4875" max="4875" width="21.109375" style="1" customWidth="1"/>
    <col min="4876" max="4876" width="16.88671875" style="1" customWidth="1"/>
    <col min="4877" max="5125" width="8.88671875" style="1"/>
    <col min="5126" max="5126" width="17.6640625" style="1" customWidth="1"/>
    <col min="5127" max="5128" width="15.6640625" style="1" customWidth="1"/>
    <col min="5129" max="5129" width="17.6640625" style="1" customWidth="1"/>
    <col min="5130" max="5130" width="31" style="1" customWidth="1"/>
    <col min="5131" max="5131" width="21.109375" style="1" customWidth="1"/>
    <col min="5132" max="5132" width="16.88671875" style="1" customWidth="1"/>
    <col min="5133" max="5381" width="8.88671875" style="1"/>
    <col min="5382" max="5382" width="17.6640625" style="1" customWidth="1"/>
    <col min="5383" max="5384" width="15.6640625" style="1" customWidth="1"/>
    <col min="5385" max="5385" width="17.6640625" style="1" customWidth="1"/>
    <col min="5386" max="5386" width="31" style="1" customWidth="1"/>
    <col min="5387" max="5387" width="21.109375" style="1" customWidth="1"/>
    <col min="5388" max="5388" width="16.88671875" style="1" customWidth="1"/>
    <col min="5389" max="5637" width="8.88671875" style="1"/>
    <col min="5638" max="5638" width="17.6640625" style="1" customWidth="1"/>
    <col min="5639" max="5640" width="15.6640625" style="1" customWidth="1"/>
    <col min="5641" max="5641" width="17.6640625" style="1" customWidth="1"/>
    <col min="5642" max="5642" width="31" style="1" customWidth="1"/>
    <col min="5643" max="5643" width="21.109375" style="1" customWidth="1"/>
    <col min="5644" max="5644" width="16.88671875" style="1" customWidth="1"/>
    <col min="5645" max="5893" width="8.88671875" style="1"/>
    <col min="5894" max="5894" width="17.6640625" style="1" customWidth="1"/>
    <col min="5895" max="5896" width="15.6640625" style="1" customWidth="1"/>
    <col min="5897" max="5897" width="17.6640625" style="1" customWidth="1"/>
    <col min="5898" max="5898" width="31" style="1" customWidth="1"/>
    <col min="5899" max="5899" width="21.109375" style="1" customWidth="1"/>
    <col min="5900" max="5900" width="16.88671875" style="1" customWidth="1"/>
    <col min="5901" max="6149" width="8.88671875" style="1"/>
    <col min="6150" max="6150" width="17.6640625" style="1" customWidth="1"/>
    <col min="6151" max="6152" width="15.6640625" style="1" customWidth="1"/>
    <col min="6153" max="6153" width="17.6640625" style="1" customWidth="1"/>
    <col min="6154" max="6154" width="31" style="1" customWidth="1"/>
    <col min="6155" max="6155" width="21.109375" style="1" customWidth="1"/>
    <col min="6156" max="6156" width="16.88671875" style="1" customWidth="1"/>
    <col min="6157" max="6405" width="8.88671875" style="1"/>
    <col min="6406" max="6406" width="17.6640625" style="1" customWidth="1"/>
    <col min="6407" max="6408" width="15.6640625" style="1" customWidth="1"/>
    <col min="6409" max="6409" width="17.6640625" style="1" customWidth="1"/>
    <col min="6410" max="6410" width="31" style="1" customWidth="1"/>
    <col min="6411" max="6411" width="21.109375" style="1" customWidth="1"/>
    <col min="6412" max="6412" width="16.88671875" style="1" customWidth="1"/>
    <col min="6413" max="6661" width="8.88671875" style="1"/>
    <col min="6662" max="6662" width="17.6640625" style="1" customWidth="1"/>
    <col min="6663" max="6664" width="15.6640625" style="1" customWidth="1"/>
    <col min="6665" max="6665" width="17.6640625" style="1" customWidth="1"/>
    <col min="6666" max="6666" width="31" style="1" customWidth="1"/>
    <col min="6667" max="6667" width="21.109375" style="1" customWidth="1"/>
    <col min="6668" max="6668" width="16.88671875" style="1" customWidth="1"/>
    <col min="6669" max="6917" width="8.88671875" style="1"/>
    <col min="6918" max="6918" width="17.6640625" style="1" customWidth="1"/>
    <col min="6919" max="6920" width="15.6640625" style="1" customWidth="1"/>
    <col min="6921" max="6921" width="17.6640625" style="1" customWidth="1"/>
    <col min="6922" max="6922" width="31" style="1" customWidth="1"/>
    <col min="6923" max="6923" width="21.109375" style="1" customWidth="1"/>
    <col min="6924" max="6924" width="16.88671875" style="1" customWidth="1"/>
    <col min="6925" max="7173" width="8.88671875" style="1"/>
    <col min="7174" max="7174" width="17.6640625" style="1" customWidth="1"/>
    <col min="7175" max="7176" width="15.6640625" style="1" customWidth="1"/>
    <col min="7177" max="7177" width="17.6640625" style="1" customWidth="1"/>
    <col min="7178" max="7178" width="31" style="1" customWidth="1"/>
    <col min="7179" max="7179" width="21.109375" style="1" customWidth="1"/>
    <col min="7180" max="7180" width="16.88671875" style="1" customWidth="1"/>
    <col min="7181" max="7429" width="8.88671875" style="1"/>
    <col min="7430" max="7430" width="17.6640625" style="1" customWidth="1"/>
    <col min="7431" max="7432" width="15.6640625" style="1" customWidth="1"/>
    <col min="7433" max="7433" width="17.6640625" style="1" customWidth="1"/>
    <col min="7434" max="7434" width="31" style="1" customWidth="1"/>
    <col min="7435" max="7435" width="21.109375" style="1" customWidth="1"/>
    <col min="7436" max="7436" width="16.88671875" style="1" customWidth="1"/>
    <col min="7437" max="7685" width="8.88671875" style="1"/>
    <col min="7686" max="7686" width="17.6640625" style="1" customWidth="1"/>
    <col min="7687" max="7688" width="15.6640625" style="1" customWidth="1"/>
    <col min="7689" max="7689" width="17.6640625" style="1" customWidth="1"/>
    <col min="7690" max="7690" width="31" style="1" customWidth="1"/>
    <col min="7691" max="7691" width="21.109375" style="1" customWidth="1"/>
    <col min="7692" max="7692" width="16.88671875" style="1" customWidth="1"/>
    <col min="7693" max="7941" width="8.88671875" style="1"/>
    <col min="7942" max="7942" width="17.6640625" style="1" customWidth="1"/>
    <col min="7943" max="7944" width="15.6640625" style="1" customWidth="1"/>
    <col min="7945" max="7945" width="17.6640625" style="1" customWidth="1"/>
    <col min="7946" max="7946" width="31" style="1" customWidth="1"/>
    <col min="7947" max="7947" width="21.109375" style="1" customWidth="1"/>
    <col min="7948" max="7948" width="16.88671875" style="1" customWidth="1"/>
    <col min="7949" max="8197" width="8.88671875" style="1"/>
    <col min="8198" max="8198" width="17.6640625" style="1" customWidth="1"/>
    <col min="8199" max="8200" width="15.6640625" style="1" customWidth="1"/>
    <col min="8201" max="8201" width="17.6640625" style="1" customWidth="1"/>
    <col min="8202" max="8202" width="31" style="1" customWidth="1"/>
    <col min="8203" max="8203" width="21.109375" style="1" customWidth="1"/>
    <col min="8204" max="8204" width="16.88671875" style="1" customWidth="1"/>
    <col min="8205" max="8453" width="8.88671875" style="1"/>
    <col min="8454" max="8454" width="17.6640625" style="1" customWidth="1"/>
    <col min="8455" max="8456" width="15.6640625" style="1" customWidth="1"/>
    <col min="8457" max="8457" width="17.6640625" style="1" customWidth="1"/>
    <col min="8458" max="8458" width="31" style="1" customWidth="1"/>
    <col min="8459" max="8459" width="21.109375" style="1" customWidth="1"/>
    <col min="8460" max="8460" width="16.88671875" style="1" customWidth="1"/>
    <col min="8461" max="8709" width="8.88671875" style="1"/>
    <col min="8710" max="8710" width="17.6640625" style="1" customWidth="1"/>
    <col min="8711" max="8712" width="15.6640625" style="1" customWidth="1"/>
    <col min="8713" max="8713" width="17.6640625" style="1" customWidth="1"/>
    <col min="8714" max="8714" width="31" style="1" customWidth="1"/>
    <col min="8715" max="8715" width="21.109375" style="1" customWidth="1"/>
    <col min="8716" max="8716" width="16.88671875" style="1" customWidth="1"/>
    <col min="8717" max="8965" width="8.88671875" style="1"/>
    <col min="8966" max="8966" width="17.6640625" style="1" customWidth="1"/>
    <col min="8967" max="8968" width="15.6640625" style="1" customWidth="1"/>
    <col min="8969" max="8969" width="17.6640625" style="1" customWidth="1"/>
    <col min="8970" max="8970" width="31" style="1" customWidth="1"/>
    <col min="8971" max="8971" width="21.109375" style="1" customWidth="1"/>
    <col min="8972" max="8972" width="16.88671875" style="1" customWidth="1"/>
    <col min="8973" max="9221" width="8.88671875" style="1"/>
    <col min="9222" max="9222" width="17.6640625" style="1" customWidth="1"/>
    <col min="9223" max="9224" width="15.6640625" style="1" customWidth="1"/>
    <col min="9225" max="9225" width="17.6640625" style="1" customWidth="1"/>
    <col min="9226" max="9226" width="31" style="1" customWidth="1"/>
    <col min="9227" max="9227" width="21.109375" style="1" customWidth="1"/>
    <col min="9228" max="9228" width="16.88671875" style="1" customWidth="1"/>
    <col min="9229" max="9477" width="8.88671875" style="1"/>
    <col min="9478" max="9478" width="17.6640625" style="1" customWidth="1"/>
    <col min="9479" max="9480" width="15.6640625" style="1" customWidth="1"/>
    <col min="9481" max="9481" width="17.6640625" style="1" customWidth="1"/>
    <col min="9482" max="9482" width="31" style="1" customWidth="1"/>
    <col min="9483" max="9483" width="21.109375" style="1" customWidth="1"/>
    <col min="9484" max="9484" width="16.88671875" style="1" customWidth="1"/>
    <col min="9485" max="9733" width="8.88671875" style="1"/>
    <col min="9734" max="9734" width="17.6640625" style="1" customWidth="1"/>
    <col min="9735" max="9736" width="15.6640625" style="1" customWidth="1"/>
    <col min="9737" max="9737" width="17.6640625" style="1" customWidth="1"/>
    <col min="9738" max="9738" width="31" style="1" customWidth="1"/>
    <col min="9739" max="9739" width="21.109375" style="1" customWidth="1"/>
    <col min="9740" max="9740" width="16.88671875" style="1" customWidth="1"/>
    <col min="9741" max="9989" width="8.88671875" style="1"/>
    <col min="9990" max="9990" width="17.6640625" style="1" customWidth="1"/>
    <col min="9991" max="9992" width="15.6640625" style="1" customWidth="1"/>
    <col min="9993" max="9993" width="17.6640625" style="1" customWidth="1"/>
    <col min="9994" max="9994" width="31" style="1" customWidth="1"/>
    <col min="9995" max="9995" width="21.109375" style="1" customWidth="1"/>
    <col min="9996" max="9996" width="16.88671875" style="1" customWidth="1"/>
    <col min="9997" max="10245" width="8.88671875" style="1"/>
    <col min="10246" max="10246" width="17.6640625" style="1" customWidth="1"/>
    <col min="10247" max="10248" width="15.6640625" style="1" customWidth="1"/>
    <col min="10249" max="10249" width="17.6640625" style="1" customWidth="1"/>
    <col min="10250" max="10250" width="31" style="1" customWidth="1"/>
    <col min="10251" max="10251" width="21.109375" style="1" customWidth="1"/>
    <col min="10252" max="10252" width="16.88671875" style="1" customWidth="1"/>
    <col min="10253" max="10501" width="8.88671875" style="1"/>
    <col min="10502" max="10502" width="17.6640625" style="1" customWidth="1"/>
    <col min="10503" max="10504" width="15.6640625" style="1" customWidth="1"/>
    <col min="10505" max="10505" width="17.6640625" style="1" customWidth="1"/>
    <col min="10506" max="10506" width="31" style="1" customWidth="1"/>
    <col min="10507" max="10507" width="21.109375" style="1" customWidth="1"/>
    <col min="10508" max="10508" width="16.88671875" style="1" customWidth="1"/>
    <col min="10509" max="10757" width="8.88671875" style="1"/>
    <col min="10758" max="10758" width="17.6640625" style="1" customWidth="1"/>
    <col min="10759" max="10760" width="15.6640625" style="1" customWidth="1"/>
    <col min="10761" max="10761" width="17.6640625" style="1" customWidth="1"/>
    <col min="10762" max="10762" width="31" style="1" customWidth="1"/>
    <col min="10763" max="10763" width="21.109375" style="1" customWidth="1"/>
    <col min="10764" max="10764" width="16.88671875" style="1" customWidth="1"/>
    <col min="10765" max="11013" width="8.88671875" style="1"/>
    <col min="11014" max="11014" width="17.6640625" style="1" customWidth="1"/>
    <col min="11015" max="11016" width="15.6640625" style="1" customWidth="1"/>
    <col min="11017" max="11017" width="17.6640625" style="1" customWidth="1"/>
    <col min="11018" max="11018" width="31" style="1" customWidth="1"/>
    <col min="11019" max="11019" width="21.109375" style="1" customWidth="1"/>
    <col min="11020" max="11020" width="16.88671875" style="1" customWidth="1"/>
    <col min="11021" max="11269" width="8.88671875" style="1"/>
    <col min="11270" max="11270" width="17.6640625" style="1" customWidth="1"/>
    <col min="11271" max="11272" width="15.6640625" style="1" customWidth="1"/>
    <col min="11273" max="11273" width="17.6640625" style="1" customWidth="1"/>
    <col min="11274" max="11274" width="31" style="1" customWidth="1"/>
    <col min="11275" max="11275" width="21.109375" style="1" customWidth="1"/>
    <col min="11276" max="11276" width="16.88671875" style="1" customWidth="1"/>
    <col min="11277" max="11525" width="8.88671875" style="1"/>
    <col min="11526" max="11526" width="17.6640625" style="1" customWidth="1"/>
    <col min="11527" max="11528" width="15.6640625" style="1" customWidth="1"/>
    <col min="11529" max="11529" width="17.6640625" style="1" customWidth="1"/>
    <col min="11530" max="11530" width="31" style="1" customWidth="1"/>
    <col min="11531" max="11531" width="21.109375" style="1" customWidth="1"/>
    <col min="11532" max="11532" width="16.88671875" style="1" customWidth="1"/>
    <col min="11533" max="11781" width="8.88671875" style="1"/>
    <col min="11782" max="11782" width="17.6640625" style="1" customWidth="1"/>
    <col min="11783" max="11784" width="15.6640625" style="1" customWidth="1"/>
    <col min="11785" max="11785" width="17.6640625" style="1" customWidth="1"/>
    <col min="11786" max="11786" width="31" style="1" customWidth="1"/>
    <col min="11787" max="11787" width="21.109375" style="1" customWidth="1"/>
    <col min="11788" max="11788" width="16.88671875" style="1" customWidth="1"/>
    <col min="11789" max="12037" width="8.88671875" style="1"/>
    <col min="12038" max="12038" width="17.6640625" style="1" customWidth="1"/>
    <col min="12039" max="12040" width="15.6640625" style="1" customWidth="1"/>
    <col min="12041" max="12041" width="17.6640625" style="1" customWidth="1"/>
    <col min="12042" max="12042" width="31" style="1" customWidth="1"/>
    <col min="12043" max="12043" width="21.109375" style="1" customWidth="1"/>
    <col min="12044" max="12044" width="16.88671875" style="1" customWidth="1"/>
    <col min="12045" max="12293" width="8.88671875" style="1"/>
    <col min="12294" max="12294" width="17.6640625" style="1" customWidth="1"/>
    <col min="12295" max="12296" width="15.6640625" style="1" customWidth="1"/>
    <col min="12297" max="12297" width="17.6640625" style="1" customWidth="1"/>
    <col min="12298" max="12298" width="31" style="1" customWidth="1"/>
    <col min="12299" max="12299" width="21.109375" style="1" customWidth="1"/>
    <col min="12300" max="12300" width="16.88671875" style="1" customWidth="1"/>
    <col min="12301" max="12549" width="8.88671875" style="1"/>
    <col min="12550" max="12550" width="17.6640625" style="1" customWidth="1"/>
    <col min="12551" max="12552" width="15.6640625" style="1" customWidth="1"/>
    <col min="12553" max="12553" width="17.6640625" style="1" customWidth="1"/>
    <col min="12554" max="12554" width="31" style="1" customWidth="1"/>
    <col min="12555" max="12555" width="21.109375" style="1" customWidth="1"/>
    <col min="12556" max="12556" width="16.88671875" style="1" customWidth="1"/>
    <col min="12557" max="12805" width="8.88671875" style="1"/>
    <col min="12806" max="12806" width="17.6640625" style="1" customWidth="1"/>
    <col min="12807" max="12808" width="15.6640625" style="1" customWidth="1"/>
    <col min="12809" max="12809" width="17.6640625" style="1" customWidth="1"/>
    <col min="12810" max="12810" width="31" style="1" customWidth="1"/>
    <col min="12811" max="12811" width="21.109375" style="1" customWidth="1"/>
    <col min="12812" max="12812" width="16.88671875" style="1" customWidth="1"/>
    <col min="12813" max="13061" width="8.88671875" style="1"/>
    <col min="13062" max="13062" width="17.6640625" style="1" customWidth="1"/>
    <col min="13063" max="13064" width="15.6640625" style="1" customWidth="1"/>
    <col min="13065" max="13065" width="17.6640625" style="1" customWidth="1"/>
    <col min="13066" max="13066" width="31" style="1" customWidth="1"/>
    <col min="13067" max="13067" width="21.109375" style="1" customWidth="1"/>
    <col min="13068" max="13068" width="16.88671875" style="1" customWidth="1"/>
    <col min="13069" max="13317" width="8.88671875" style="1"/>
    <col min="13318" max="13318" width="17.6640625" style="1" customWidth="1"/>
    <col min="13319" max="13320" width="15.6640625" style="1" customWidth="1"/>
    <col min="13321" max="13321" width="17.6640625" style="1" customWidth="1"/>
    <col min="13322" max="13322" width="31" style="1" customWidth="1"/>
    <col min="13323" max="13323" width="21.109375" style="1" customWidth="1"/>
    <col min="13324" max="13324" width="16.88671875" style="1" customWidth="1"/>
    <col min="13325" max="13573" width="8.88671875" style="1"/>
    <col min="13574" max="13574" width="17.6640625" style="1" customWidth="1"/>
    <col min="13575" max="13576" width="15.6640625" style="1" customWidth="1"/>
    <col min="13577" max="13577" width="17.6640625" style="1" customWidth="1"/>
    <col min="13578" max="13578" width="31" style="1" customWidth="1"/>
    <col min="13579" max="13579" width="21.109375" style="1" customWidth="1"/>
    <col min="13580" max="13580" width="16.88671875" style="1" customWidth="1"/>
    <col min="13581" max="13829" width="8.88671875" style="1"/>
    <col min="13830" max="13830" width="17.6640625" style="1" customWidth="1"/>
    <col min="13831" max="13832" width="15.6640625" style="1" customWidth="1"/>
    <col min="13833" max="13833" width="17.6640625" style="1" customWidth="1"/>
    <col min="13834" max="13834" width="31" style="1" customWidth="1"/>
    <col min="13835" max="13835" width="21.109375" style="1" customWidth="1"/>
    <col min="13836" max="13836" width="16.88671875" style="1" customWidth="1"/>
    <col min="13837" max="14085" width="8.88671875" style="1"/>
    <col min="14086" max="14086" width="17.6640625" style="1" customWidth="1"/>
    <col min="14087" max="14088" width="15.6640625" style="1" customWidth="1"/>
    <col min="14089" max="14089" width="17.6640625" style="1" customWidth="1"/>
    <col min="14090" max="14090" width="31" style="1" customWidth="1"/>
    <col min="14091" max="14091" width="21.109375" style="1" customWidth="1"/>
    <col min="14092" max="14092" width="16.88671875" style="1" customWidth="1"/>
    <col min="14093" max="14341" width="8.88671875" style="1"/>
    <col min="14342" max="14342" width="17.6640625" style="1" customWidth="1"/>
    <col min="14343" max="14344" width="15.6640625" style="1" customWidth="1"/>
    <col min="14345" max="14345" width="17.6640625" style="1" customWidth="1"/>
    <col min="14346" max="14346" width="31" style="1" customWidth="1"/>
    <col min="14347" max="14347" width="21.109375" style="1" customWidth="1"/>
    <col min="14348" max="14348" width="16.88671875" style="1" customWidth="1"/>
    <col min="14349" max="14597" width="8.88671875" style="1"/>
    <col min="14598" max="14598" width="17.6640625" style="1" customWidth="1"/>
    <col min="14599" max="14600" width="15.6640625" style="1" customWidth="1"/>
    <col min="14601" max="14601" width="17.6640625" style="1" customWidth="1"/>
    <col min="14602" max="14602" width="31" style="1" customWidth="1"/>
    <col min="14603" max="14603" width="21.109375" style="1" customWidth="1"/>
    <col min="14604" max="14604" width="16.88671875" style="1" customWidth="1"/>
    <col min="14605" max="14853" width="8.88671875" style="1"/>
    <col min="14854" max="14854" width="17.6640625" style="1" customWidth="1"/>
    <col min="14855" max="14856" width="15.6640625" style="1" customWidth="1"/>
    <col min="14857" max="14857" width="17.6640625" style="1" customWidth="1"/>
    <col min="14858" max="14858" width="31" style="1" customWidth="1"/>
    <col min="14859" max="14859" width="21.109375" style="1" customWidth="1"/>
    <col min="14860" max="14860" width="16.88671875" style="1" customWidth="1"/>
    <col min="14861" max="15109" width="8.88671875" style="1"/>
    <col min="15110" max="15110" width="17.6640625" style="1" customWidth="1"/>
    <col min="15111" max="15112" width="15.6640625" style="1" customWidth="1"/>
    <col min="15113" max="15113" width="17.6640625" style="1" customWidth="1"/>
    <col min="15114" max="15114" width="31" style="1" customWidth="1"/>
    <col min="15115" max="15115" width="21.109375" style="1" customWidth="1"/>
    <col min="15116" max="15116" width="16.88671875" style="1" customWidth="1"/>
    <col min="15117" max="15365" width="8.88671875" style="1"/>
    <col min="15366" max="15366" width="17.6640625" style="1" customWidth="1"/>
    <col min="15367" max="15368" width="15.6640625" style="1" customWidth="1"/>
    <col min="15369" max="15369" width="17.6640625" style="1" customWidth="1"/>
    <col min="15370" max="15370" width="31" style="1" customWidth="1"/>
    <col min="15371" max="15371" width="21.109375" style="1" customWidth="1"/>
    <col min="15372" max="15372" width="16.88671875" style="1" customWidth="1"/>
    <col min="15373" max="15621" width="8.88671875" style="1"/>
    <col min="15622" max="15622" width="17.6640625" style="1" customWidth="1"/>
    <col min="15623" max="15624" width="15.6640625" style="1" customWidth="1"/>
    <col min="15625" max="15625" width="17.6640625" style="1" customWidth="1"/>
    <col min="15626" max="15626" width="31" style="1" customWidth="1"/>
    <col min="15627" max="15627" width="21.109375" style="1" customWidth="1"/>
    <col min="15628" max="15628" width="16.88671875" style="1" customWidth="1"/>
    <col min="15629" max="15877" width="8.88671875" style="1"/>
    <col min="15878" max="15878" width="17.6640625" style="1" customWidth="1"/>
    <col min="15879" max="15880" width="15.6640625" style="1" customWidth="1"/>
    <col min="15881" max="15881" width="17.6640625" style="1" customWidth="1"/>
    <col min="15882" max="15882" width="31" style="1" customWidth="1"/>
    <col min="15883" max="15883" width="21.109375" style="1" customWidth="1"/>
    <col min="15884" max="15884" width="16.88671875" style="1" customWidth="1"/>
    <col min="15885" max="16133" width="8.88671875" style="1"/>
    <col min="16134" max="16134" width="17.6640625" style="1" customWidth="1"/>
    <col min="16135" max="16136" width="15.6640625" style="1" customWidth="1"/>
    <col min="16137" max="16137" width="17.6640625" style="1" customWidth="1"/>
    <col min="16138" max="16138" width="31" style="1" customWidth="1"/>
    <col min="16139" max="16139" width="21.109375" style="1" customWidth="1"/>
    <col min="16140" max="16140" width="16.88671875" style="1" customWidth="1"/>
    <col min="16141" max="16383" width="8.88671875" style="1"/>
    <col min="16384" max="16384" width="8.88671875" style="1" customWidth="1"/>
  </cols>
  <sheetData>
    <row r="1" spans="1:17" ht="24.6" customHeight="1">
      <c r="A1" s="49" t="s">
        <v>33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2"/>
      <c r="N1" s="2"/>
      <c r="O1" s="2"/>
      <c r="P1" s="2"/>
      <c r="Q1" s="2"/>
    </row>
    <row r="2" spans="1:17" ht="25.65" customHeight="1">
      <c r="A2" s="53" t="s">
        <v>2</v>
      </c>
      <c r="B2" s="53"/>
      <c r="C2" s="8" t="s">
        <v>32</v>
      </c>
      <c r="D2" s="53" t="s">
        <v>22</v>
      </c>
      <c r="E2" s="53"/>
      <c r="F2" s="54" t="s">
        <v>31</v>
      </c>
      <c r="G2" s="55"/>
      <c r="H2" s="55"/>
      <c r="I2" s="55"/>
      <c r="J2" s="55"/>
      <c r="K2" s="55"/>
      <c r="L2" s="56"/>
      <c r="M2" s="2"/>
      <c r="N2" s="2"/>
      <c r="O2" s="2"/>
      <c r="P2" s="2"/>
      <c r="Q2" s="2"/>
    </row>
    <row r="3" spans="1:17" ht="21.6" customHeight="1">
      <c r="A3" s="50" t="s">
        <v>17</v>
      </c>
      <c r="B3" s="50"/>
      <c r="C3" s="58" t="s">
        <v>18</v>
      </c>
      <c r="D3" s="59"/>
      <c r="E3" s="53" t="s">
        <v>3</v>
      </c>
      <c r="F3" s="53"/>
      <c r="G3" s="53"/>
      <c r="H3" s="72" t="s">
        <v>24</v>
      </c>
      <c r="I3" s="73"/>
      <c r="J3" s="73"/>
      <c r="K3" s="73"/>
      <c r="L3" s="74"/>
      <c r="M3" s="2"/>
      <c r="N3" s="2"/>
      <c r="O3" s="2"/>
      <c r="P3" s="2"/>
      <c r="Q3" s="2"/>
    </row>
    <row r="4" spans="1:17">
      <c r="A4" s="50"/>
      <c r="B4" s="50"/>
      <c r="C4" s="60"/>
      <c r="D4" s="61"/>
      <c r="E4" s="57" t="s">
        <v>10</v>
      </c>
      <c r="F4" s="57"/>
      <c r="G4" s="57"/>
      <c r="H4" s="72" t="s">
        <v>30</v>
      </c>
      <c r="I4" s="73"/>
      <c r="J4" s="73"/>
      <c r="K4" s="73"/>
      <c r="L4" s="74"/>
      <c r="M4" s="2"/>
      <c r="N4" s="2"/>
      <c r="O4" s="2"/>
      <c r="P4" s="2"/>
      <c r="Q4" s="2"/>
    </row>
    <row r="5" spans="1:17">
      <c r="A5" s="51"/>
      <c r="B5" s="51"/>
      <c r="C5" s="65" t="s">
        <v>11</v>
      </c>
      <c r="D5" s="66"/>
      <c r="E5" s="69" t="s">
        <v>28</v>
      </c>
      <c r="F5" s="70"/>
      <c r="G5" s="71"/>
      <c r="H5" s="40" t="s">
        <v>21</v>
      </c>
      <c r="I5" s="41"/>
      <c r="J5" s="41"/>
      <c r="K5" s="41"/>
      <c r="L5" s="42"/>
      <c r="M5" s="2"/>
      <c r="N5" s="2"/>
      <c r="O5" s="2"/>
      <c r="P5" s="2"/>
      <c r="Q5" s="2"/>
    </row>
    <row r="6" spans="1:17" ht="25.95" customHeight="1" thickBot="1">
      <c r="A6" s="51"/>
      <c r="B6" s="51"/>
      <c r="C6" s="67"/>
      <c r="D6" s="68"/>
      <c r="E6" s="46" t="s">
        <v>29</v>
      </c>
      <c r="F6" s="47"/>
      <c r="G6" s="48"/>
      <c r="H6" s="43"/>
      <c r="I6" s="44"/>
      <c r="J6" s="44"/>
      <c r="K6" s="44"/>
      <c r="L6" s="45"/>
      <c r="M6" s="2"/>
      <c r="N6" s="2"/>
      <c r="O6" s="2"/>
      <c r="P6" s="2"/>
      <c r="Q6" s="2"/>
    </row>
    <row r="7" spans="1:17" s="2" customFormat="1" ht="44.4" customHeight="1" thickTop="1">
      <c r="A7" s="15" t="s">
        <v>12</v>
      </c>
      <c r="B7" s="16" t="s">
        <v>13</v>
      </c>
      <c r="C7" s="16" t="s">
        <v>14</v>
      </c>
      <c r="D7" s="16" t="s">
        <v>8</v>
      </c>
      <c r="E7" s="17" t="s">
        <v>15</v>
      </c>
      <c r="F7" s="16" t="s">
        <v>4</v>
      </c>
      <c r="G7" s="17" t="s">
        <v>16</v>
      </c>
      <c r="H7" s="16" t="s">
        <v>5</v>
      </c>
      <c r="I7" s="18" t="s">
        <v>7</v>
      </c>
      <c r="J7" s="17" t="s">
        <v>25</v>
      </c>
      <c r="K7" s="16" t="s">
        <v>6</v>
      </c>
      <c r="L7" s="16" t="s">
        <v>0</v>
      </c>
    </row>
    <row r="8" spans="1:17" s="2" customFormat="1">
      <c r="A8" s="12">
        <v>1</v>
      </c>
      <c r="B8" s="23">
        <v>1</v>
      </c>
      <c r="C8" s="20">
        <v>62</v>
      </c>
      <c r="D8" s="20">
        <v>800</v>
      </c>
      <c r="E8" s="20">
        <v>22</v>
      </c>
      <c r="F8" s="20">
        <v>4</v>
      </c>
      <c r="G8" s="26">
        <f t="shared" ref="G8:G9" si="0">IFERROR(ROUND(((D8/E8)+F8)*0.8,1),0)</f>
        <v>32.299999999999997</v>
      </c>
      <c r="H8" s="20">
        <v>10</v>
      </c>
      <c r="I8" s="27">
        <f t="shared" ref="I8:I9" si="1">C8-(G8+H8)</f>
        <v>19.700000000000003</v>
      </c>
      <c r="J8" s="21">
        <v>258</v>
      </c>
      <c r="K8" s="38">
        <f t="shared" ref="K8:K9" si="2">I8*J8</f>
        <v>5082.6000000000004</v>
      </c>
      <c r="L8" s="22" t="s">
        <v>23</v>
      </c>
    </row>
    <row r="9" spans="1:17" s="2" customFormat="1">
      <c r="A9" s="12"/>
      <c r="B9" s="23">
        <v>2</v>
      </c>
      <c r="C9" s="20">
        <v>62</v>
      </c>
      <c r="D9" s="20"/>
      <c r="E9" s="20">
        <v>22</v>
      </c>
      <c r="F9" s="20">
        <v>0</v>
      </c>
      <c r="G9" s="26">
        <f t="shared" si="0"/>
        <v>0</v>
      </c>
      <c r="H9" s="20">
        <v>0</v>
      </c>
      <c r="I9" s="27">
        <f t="shared" si="1"/>
        <v>62</v>
      </c>
      <c r="J9" s="21">
        <v>0</v>
      </c>
      <c r="K9" s="38">
        <f t="shared" si="2"/>
        <v>0</v>
      </c>
      <c r="L9" s="22" t="s">
        <v>23</v>
      </c>
    </row>
    <row r="10" spans="1:17" s="2" customFormat="1">
      <c r="A10" s="12"/>
      <c r="B10" s="29">
        <v>3</v>
      </c>
      <c r="C10" s="30">
        <v>62</v>
      </c>
      <c r="D10" s="30"/>
      <c r="E10" s="30">
        <v>22</v>
      </c>
      <c r="F10" s="30">
        <v>0</v>
      </c>
      <c r="G10" s="31">
        <f t="shared" ref="G10:G38" si="3">IFERROR(ROUND(((D10/E10)+F10)*0.8,1),0)</f>
        <v>0</v>
      </c>
      <c r="H10" s="30">
        <v>0</v>
      </c>
      <c r="I10" s="32">
        <f t="shared" ref="I10:I38" si="4">C10-(G10+H10)</f>
        <v>62</v>
      </c>
      <c r="J10" s="33">
        <v>0</v>
      </c>
      <c r="K10" s="39">
        <f t="shared" ref="K10:K38" si="5">I10*J10</f>
        <v>0</v>
      </c>
      <c r="L10" s="34"/>
    </row>
    <row r="11" spans="1:17" s="2" customFormat="1">
      <c r="A11" s="12"/>
      <c r="B11" s="29">
        <v>4</v>
      </c>
      <c r="C11" s="30">
        <v>62</v>
      </c>
      <c r="D11" s="30"/>
      <c r="E11" s="30">
        <v>22</v>
      </c>
      <c r="F11" s="30">
        <v>0</v>
      </c>
      <c r="G11" s="31">
        <f t="shared" si="3"/>
        <v>0</v>
      </c>
      <c r="H11" s="30">
        <v>0</v>
      </c>
      <c r="I11" s="32">
        <f t="shared" si="4"/>
        <v>62</v>
      </c>
      <c r="J11" s="33">
        <v>0</v>
      </c>
      <c r="K11" s="39">
        <f t="shared" si="5"/>
        <v>0</v>
      </c>
      <c r="L11" s="34"/>
    </row>
    <row r="12" spans="1:17" s="2" customFormat="1">
      <c r="A12" s="12"/>
      <c r="B12" s="29">
        <v>5</v>
      </c>
      <c r="C12" s="30">
        <v>62</v>
      </c>
      <c r="D12" s="30"/>
      <c r="E12" s="30">
        <v>22</v>
      </c>
      <c r="F12" s="30">
        <v>0</v>
      </c>
      <c r="G12" s="31">
        <f t="shared" ref="G12:G16" si="6">IFERROR(ROUND(((D12/E12)+F12)*0.8,1),0)</f>
        <v>0</v>
      </c>
      <c r="H12" s="30">
        <v>0</v>
      </c>
      <c r="I12" s="32">
        <f t="shared" ref="I12:I16" si="7">C12-(G12+H12)</f>
        <v>62</v>
      </c>
      <c r="J12" s="33">
        <v>0</v>
      </c>
      <c r="K12" s="39">
        <f t="shared" ref="K12:K16" si="8">I12*J12</f>
        <v>0</v>
      </c>
      <c r="L12" s="34"/>
    </row>
    <row r="13" spans="1:17" s="2" customFormat="1">
      <c r="A13" s="12"/>
      <c r="B13" s="29">
        <v>6</v>
      </c>
      <c r="C13" s="30">
        <v>62</v>
      </c>
      <c r="D13" s="30"/>
      <c r="E13" s="30">
        <v>22</v>
      </c>
      <c r="F13" s="30">
        <v>0</v>
      </c>
      <c r="G13" s="31">
        <f t="shared" si="6"/>
        <v>0</v>
      </c>
      <c r="H13" s="30">
        <v>0</v>
      </c>
      <c r="I13" s="32">
        <f t="shared" si="7"/>
        <v>62</v>
      </c>
      <c r="J13" s="33">
        <v>0</v>
      </c>
      <c r="K13" s="39">
        <f t="shared" si="8"/>
        <v>0</v>
      </c>
      <c r="L13" s="34"/>
    </row>
    <row r="14" spans="1:17" s="2" customFormat="1">
      <c r="A14" s="12"/>
      <c r="B14" s="29">
        <v>7</v>
      </c>
      <c r="C14" s="30">
        <v>62</v>
      </c>
      <c r="D14" s="30"/>
      <c r="E14" s="30">
        <v>22</v>
      </c>
      <c r="F14" s="30">
        <v>0</v>
      </c>
      <c r="G14" s="31">
        <f t="shared" si="6"/>
        <v>0</v>
      </c>
      <c r="H14" s="30">
        <v>0</v>
      </c>
      <c r="I14" s="32">
        <f t="shared" si="7"/>
        <v>62</v>
      </c>
      <c r="J14" s="33">
        <v>0</v>
      </c>
      <c r="K14" s="39">
        <f t="shared" si="8"/>
        <v>0</v>
      </c>
      <c r="L14" s="34"/>
    </row>
    <row r="15" spans="1:17" s="2" customFormat="1">
      <c r="A15" s="12"/>
      <c r="B15" s="23">
        <v>8</v>
      </c>
      <c r="C15" s="20">
        <v>62</v>
      </c>
      <c r="D15" s="20"/>
      <c r="E15" s="20">
        <v>22</v>
      </c>
      <c r="F15" s="20">
        <v>0</v>
      </c>
      <c r="G15" s="26">
        <f t="shared" si="6"/>
        <v>0</v>
      </c>
      <c r="H15" s="20">
        <v>0</v>
      </c>
      <c r="I15" s="27">
        <f t="shared" si="7"/>
        <v>62</v>
      </c>
      <c r="J15" s="21">
        <v>0</v>
      </c>
      <c r="K15" s="38">
        <f t="shared" si="8"/>
        <v>0</v>
      </c>
      <c r="L15" s="22" t="s">
        <v>23</v>
      </c>
    </row>
    <row r="16" spans="1:17" s="2" customFormat="1">
      <c r="A16" s="12"/>
      <c r="B16" s="23">
        <v>9</v>
      </c>
      <c r="C16" s="20">
        <v>62</v>
      </c>
      <c r="D16" s="20"/>
      <c r="E16" s="20">
        <v>22</v>
      </c>
      <c r="F16" s="20">
        <v>0</v>
      </c>
      <c r="G16" s="26">
        <f t="shared" si="6"/>
        <v>0</v>
      </c>
      <c r="H16" s="20">
        <v>0</v>
      </c>
      <c r="I16" s="27">
        <f t="shared" si="7"/>
        <v>62</v>
      </c>
      <c r="J16" s="21">
        <v>0</v>
      </c>
      <c r="K16" s="38">
        <f t="shared" si="8"/>
        <v>0</v>
      </c>
      <c r="L16" s="22" t="s">
        <v>23</v>
      </c>
    </row>
    <row r="17" spans="1:12" s="2" customFormat="1">
      <c r="A17" s="12"/>
      <c r="B17" s="29">
        <v>10</v>
      </c>
      <c r="C17" s="30">
        <v>62</v>
      </c>
      <c r="D17" s="30"/>
      <c r="E17" s="30">
        <v>22</v>
      </c>
      <c r="F17" s="30">
        <v>0</v>
      </c>
      <c r="G17" s="31">
        <f t="shared" ref="G17:G23" si="9">IFERROR(ROUND(((D17/E17)+F17)*0.8,1),0)</f>
        <v>0</v>
      </c>
      <c r="H17" s="30">
        <v>0</v>
      </c>
      <c r="I17" s="32">
        <f t="shared" ref="I17:I23" si="10">C17-(G17+H17)</f>
        <v>62</v>
      </c>
      <c r="J17" s="33">
        <v>0</v>
      </c>
      <c r="K17" s="39">
        <f t="shared" ref="K17:K23" si="11">I17*J17</f>
        <v>0</v>
      </c>
      <c r="L17" s="34"/>
    </row>
    <row r="18" spans="1:12" s="2" customFormat="1">
      <c r="A18" s="12"/>
      <c r="B18" s="29">
        <v>11</v>
      </c>
      <c r="C18" s="30">
        <v>62</v>
      </c>
      <c r="D18" s="30"/>
      <c r="E18" s="30">
        <v>22</v>
      </c>
      <c r="F18" s="30">
        <v>0</v>
      </c>
      <c r="G18" s="31">
        <f t="shared" si="9"/>
        <v>0</v>
      </c>
      <c r="H18" s="30">
        <v>0</v>
      </c>
      <c r="I18" s="32">
        <f t="shared" si="10"/>
        <v>62</v>
      </c>
      <c r="J18" s="33">
        <v>0</v>
      </c>
      <c r="K18" s="39">
        <f t="shared" si="11"/>
        <v>0</v>
      </c>
      <c r="L18" s="34"/>
    </row>
    <row r="19" spans="1:12" s="2" customFormat="1">
      <c r="A19" s="12"/>
      <c r="B19" s="29">
        <v>12</v>
      </c>
      <c r="C19" s="30">
        <v>62</v>
      </c>
      <c r="D19" s="30"/>
      <c r="E19" s="30">
        <v>22</v>
      </c>
      <c r="F19" s="30">
        <v>0</v>
      </c>
      <c r="G19" s="31">
        <f t="shared" si="9"/>
        <v>0</v>
      </c>
      <c r="H19" s="30">
        <v>0</v>
      </c>
      <c r="I19" s="32">
        <f t="shared" si="10"/>
        <v>62</v>
      </c>
      <c r="J19" s="33">
        <v>0</v>
      </c>
      <c r="K19" s="39">
        <f t="shared" si="11"/>
        <v>0</v>
      </c>
      <c r="L19" s="34"/>
    </row>
    <row r="20" spans="1:12" s="2" customFormat="1">
      <c r="A20" s="12"/>
      <c r="B20" s="29">
        <v>13</v>
      </c>
      <c r="C20" s="30">
        <v>62</v>
      </c>
      <c r="D20" s="30"/>
      <c r="E20" s="30">
        <v>22</v>
      </c>
      <c r="F20" s="30">
        <v>0</v>
      </c>
      <c r="G20" s="31">
        <f t="shared" si="9"/>
        <v>0</v>
      </c>
      <c r="H20" s="30">
        <v>0</v>
      </c>
      <c r="I20" s="32">
        <f t="shared" si="10"/>
        <v>62</v>
      </c>
      <c r="J20" s="33">
        <v>0</v>
      </c>
      <c r="K20" s="39">
        <f t="shared" si="11"/>
        <v>0</v>
      </c>
      <c r="L20" s="34"/>
    </row>
    <row r="21" spans="1:12" s="2" customFormat="1">
      <c r="A21" s="12"/>
      <c r="B21" s="29">
        <v>14</v>
      </c>
      <c r="C21" s="30">
        <v>62</v>
      </c>
      <c r="D21" s="30"/>
      <c r="E21" s="30">
        <v>22</v>
      </c>
      <c r="F21" s="30">
        <v>0</v>
      </c>
      <c r="G21" s="31">
        <f t="shared" si="9"/>
        <v>0</v>
      </c>
      <c r="H21" s="30">
        <v>0</v>
      </c>
      <c r="I21" s="32">
        <f t="shared" si="10"/>
        <v>62</v>
      </c>
      <c r="J21" s="33">
        <v>0</v>
      </c>
      <c r="K21" s="39">
        <f t="shared" si="11"/>
        <v>0</v>
      </c>
      <c r="L21" s="34"/>
    </row>
    <row r="22" spans="1:12" s="2" customFormat="1">
      <c r="A22" s="12"/>
      <c r="B22" s="23">
        <v>15</v>
      </c>
      <c r="C22" s="20">
        <v>62</v>
      </c>
      <c r="D22" s="20"/>
      <c r="E22" s="20">
        <v>22</v>
      </c>
      <c r="F22" s="20">
        <v>0</v>
      </c>
      <c r="G22" s="26">
        <f t="shared" si="9"/>
        <v>0</v>
      </c>
      <c r="H22" s="20">
        <v>0</v>
      </c>
      <c r="I22" s="27">
        <f t="shared" si="10"/>
        <v>62</v>
      </c>
      <c r="J22" s="21">
        <v>0</v>
      </c>
      <c r="K22" s="38">
        <f t="shared" si="11"/>
        <v>0</v>
      </c>
      <c r="L22" s="22" t="s">
        <v>23</v>
      </c>
    </row>
    <row r="23" spans="1:12" s="2" customFormat="1">
      <c r="A23" s="12"/>
      <c r="B23" s="23">
        <v>16</v>
      </c>
      <c r="C23" s="20">
        <v>62</v>
      </c>
      <c r="D23" s="20"/>
      <c r="E23" s="20">
        <v>22</v>
      </c>
      <c r="F23" s="20">
        <v>0</v>
      </c>
      <c r="G23" s="26">
        <f t="shared" si="9"/>
        <v>0</v>
      </c>
      <c r="H23" s="20">
        <v>0</v>
      </c>
      <c r="I23" s="27">
        <f t="shared" si="10"/>
        <v>62</v>
      </c>
      <c r="J23" s="21">
        <v>0</v>
      </c>
      <c r="K23" s="38">
        <f t="shared" si="11"/>
        <v>0</v>
      </c>
      <c r="L23" s="22" t="s">
        <v>23</v>
      </c>
    </row>
    <row r="24" spans="1:12" s="2" customFormat="1">
      <c r="A24" s="12"/>
      <c r="B24" s="29">
        <v>17</v>
      </c>
      <c r="C24" s="30">
        <v>62</v>
      </c>
      <c r="D24" s="30"/>
      <c r="E24" s="30">
        <v>22</v>
      </c>
      <c r="F24" s="30">
        <v>0</v>
      </c>
      <c r="G24" s="31">
        <v>0</v>
      </c>
      <c r="H24" s="30">
        <v>0</v>
      </c>
      <c r="I24" s="32">
        <f t="shared" si="4"/>
        <v>62</v>
      </c>
      <c r="J24" s="33">
        <v>0</v>
      </c>
      <c r="K24" s="39">
        <f t="shared" si="5"/>
        <v>0</v>
      </c>
      <c r="L24" s="34"/>
    </row>
    <row r="25" spans="1:12" s="2" customFormat="1">
      <c r="A25" s="12"/>
      <c r="B25" s="29">
        <v>18</v>
      </c>
      <c r="C25" s="30">
        <v>62</v>
      </c>
      <c r="D25" s="30"/>
      <c r="E25" s="30">
        <v>22</v>
      </c>
      <c r="F25" s="30">
        <v>0</v>
      </c>
      <c r="G25" s="31">
        <v>0</v>
      </c>
      <c r="H25" s="30">
        <v>0</v>
      </c>
      <c r="I25" s="32">
        <f t="shared" si="4"/>
        <v>62</v>
      </c>
      <c r="J25" s="33">
        <v>0</v>
      </c>
      <c r="K25" s="39">
        <f t="shared" si="5"/>
        <v>0</v>
      </c>
      <c r="L25" s="34"/>
    </row>
    <row r="26" spans="1:12" s="2" customFormat="1">
      <c r="A26" s="12"/>
      <c r="B26" s="29">
        <v>19</v>
      </c>
      <c r="C26" s="30">
        <v>62</v>
      </c>
      <c r="D26" s="30"/>
      <c r="E26" s="30">
        <v>22</v>
      </c>
      <c r="F26" s="30">
        <v>0</v>
      </c>
      <c r="G26" s="31">
        <v>0</v>
      </c>
      <c r="H26" s="30">
        <v>0</v>
      </c>
      <c r="I26" s="32">
        <f t="shared" si="4"/>
        <v>62</v>
      </c>
      <c r="J26" s="33">
        <v>0</v>
      </c>
      <c r="K26" s="39">
        <f t="shared" si="5"/>
        <v>0</v>
      </c>
      <c r="L26" s="34"/>
    </row>
    <row r="27" spans="1:12" s="2" customFormat="1">
      <c r="A27" s="12"/>
      <c r="B27" s="29">
        <v>20</v>
      </c>
      <c r="C27" s="30">
        <v>62</v>
      </c>
      <c r="D27" s="30"/>
      <c r="E27" s="30">
        <v>22</v>
      </c>
      <c r="F27" s="30">
        <v>0</v>
      </c>
      <c r="G27" s="31">
        <v>0</v>
      </c>
      <c r="H27" s="30">
        <v>0</v>
      </c>
      <c r="I27" s="32">
        <f t="shared" si="4"/>
        <v>62</v>
      </c>
      <c r="J27" s="33">
        <v>0</v>
      </c>
      <c r="K27" s="39">
        <f t="shared" si="5"/>
        <v>0</v>
      </c>
      <c r="L27" s="34"/>
    </row>
    <row r="28" spans="1:12" s="2" customFormat="1">
      <c r="A28" s="12"/>
      <c r="B28" s="29">
        <v>21</v>
      </c>
      <c r="C28" s="30">
        <v>62</v>
      </c>
      <c r="D28" s="30"/>
      <c r="E28" s="30">
        <v>22</v>
      </c>
      <c r="F28" s="30">
        <v>0</v>
      </c>
      <c r="G28" s="31">
        <v>0</v>
      </c>
      <c r="H28" s="30">
        <v>0</v>
      </c>
      <c r="I28" s="32">
        <f t="shared" si="4"/>
        <v>62</v>
      </c>
      <c r="J28" s="33">
        <v>0</v>
      </c>
      <c r="K28" s="39">
        <f t="shared" si="5"/>
        <v>0</v>
      </c>
      <c r="L28" s="34"/>
    </row>
    <row r="29" spans="1:12" s="2" customFormat="1">
      <c r="A29" s="12"/>
      <c r="B29" s="23">
        <v>22</v>
      </c>
      <c r="C29" s="20">
        <v>62</v>
      </c>
      <c r="D29" s="20"/>
      <c r="E29" s="20">
        <v>22</v>
      </c>
      <c r="F29" s="20"/>
      <c r="G29" s="26">
        <f t="shared" si="3"/>
        <v>0</v>
      </c>
      <c r="H29" s="20"/>
      <c r="I29" s="27">
        <f t="shared" si="4"/>
        <v>62</v>
      </c>
      <c r="J29" s="21"/>
      <c r="K29" s="38">
        <f t="shared" si="5"/>
        <v>0</v>
      </c>
      <c r="L29" s="22" t="s">
        <v>23</v>
      </c>
    </row>
    <row r="30" spans="1:12" s="2" customFormat="1">
      <c r="A30" s="12"/>
      <c r="B30" s="23">
        <v>23</v>
      </c>
      <c r="C30" s="20">
        <v>62</v>
      </c>
      <c r="D30" s="20"/>
      <c r="E30" s="20">
        <v>22</v>
      </c>
      <c r="F30" s="20"/>
      <c r="G30" s="26">
        <f t="shared" si="3"/>
        <v>0</v>
      </c>
      <c r="H30" s="20"/>
      <c r="I30" s="27">
        <f t="shared" si="4"/>
        <v>62</v>
      </c>
      <c r="J30" s="21"/>
      <c r="K30" s="38">
        <f t="shared" si="5"/>
        <v>0</v>
      </c>
      <c r="L30" s="22" t="s">
        <v>23</v>
      </c>
    </row>
    <row r="31" spans="1:12" s="2" customFormat="1">
      <c r="A31" s="12"/>
      <c r="B31" s="29">
        <v>24</v>
      </c>
      <c r="C31" s="30">
        <v>62</v>
      </c>
      <c r="D31" s="30"/>
      <c r="E31" s="30">
        <v>22</v>
      </c>
      <c r="F31" s="30">
        <v>0</v>
      </c>
      <c r="G31" s="31">
        <f t="shared" si="3"/>
        <v>0</v>
      </c>
      <c r="H31" s="30">
        <v>0</v>
      </c>
      <c r="I31" s="32">
        <f t="shared" si="4"/>
        <v>62</v>
      </c>
      <c r="J31" s="33">
        <v>0</v>
      </c>
      <c r="K31" s="39">
        <f t="shared" si="5"/>
        <v>0</v>
      </c>
      <c r="L31" s="34"/>
    </row>
    <row r="32" spans="1:12" s="2" customFormat="1">
      <c r="A32" s="12"/>
      <c r="B32" s="29">
        <v>25</v>
      </c>
      <c r="C32" s="30">
        <v>62</v>
      </c>
      <c r="D32" s="30"/>
      <c r="E32" s="30">
        <v>22</v>
      </c>
      <c r="F32" s="30">
        <v>0</v>
      </c>
      <c r="G32" s="31">
        <f t="shared" si="3"/>
        <v>0</v>
      </c>
      <c r="H32" s="30">
        <v>0</v>
      </c>
      <c r="I32" s="32">
        <f t="shared" si="4"/>
        <v>62</v>
      </c>
      <c r="J32" s="33">
        <v>0</v>
      </c>
      <c r="K32" s="39">
        <f t="shared" si="5"/>
        <v>0</v>
      </c>
      <c r="L32" s="34"/>
    </row>
    <row r="33" spans="1:12" s="2" customFormat="1">
      <c r="A33" s="12"/>
      <c r="B33" s="29">
        <v>26</v>
      </c>
      <c r="C33" s="30">
        <v>62</v>
      </c>
      <c r="D33" s="30"/>
      <c r="E33" s="30">
        <v>22</v>
      </c>
      <c r="F33" s="30">
        <v>0</v>
      </c>
      <c r="G33" s="31">
        <f t="shared" si="3"/>
        <v>0</v>
      </c>
      <c r="H33" s="30">
        <v>0</v>
      </c>
      <c r="I33" s="32">
        <f t="shared" si="4"/>
        <v>62</v>
      </c>
      <c r="J33" s="33">
        <v>0</v>
      </c>
      <c r="K33" s="39">
        <f t="shared" si="5"/>
        <v>0</v>
      </c>
      <c r="L33" s="34"/>
    </row>
    <row r="34" spans="1:12" s="2" customFormat="1">
      <c r="A34" s="12"/>
      <c r="B34" s="29">
        <v>27</v>
      </c>
      <c r="C34" s="30">
        <v>62</v>
      </c>
      <c r="D34" s="30"/>
      <c r="E34" s="30">
        <v>22</v>
      </c>
      <c r="F34" s="30">
        <v>0</v>
      </c>
      <c r="G34" s="31">
        <f t="shared" si="3"/>
        <v>0</v>
      </c>
      <c r="H34" s="30">
        <v>0</v>
      </c>
      <c r="I34" s="32">
        <f t="shared" si="4"/>
        <v>62</v>
      </c>
      <c r="J34" s="33">
        <v>0</v>
      </c>
      <c r="K34" s="39">
        <f t="shared" si="5"/>
        <v>0</v>
      </c>
      <c r="L34" s="34"/>
    </row>
    <row r="35" spans="1:12" s="2" customFormat="1">
      <c r="A35" s="12"/>
      <c r="B35" s="29">
        <v>28</v>
      </c>
      <c r="C35" s="30">
        <v>62</v>
      </c>
      <c r="D35" s="30"/>
      <c r="E35" s="30">
        <v>22</v>
      </c>
      <c r="F35" s="30">
        <v>0</v>
      </c>
      <c r="G35" s="31">
        <f t="shared" si="3"/>
        <v>0</v>
      </c>
      <c r="H35" s="30">
        <v>0</v>
      </c>
      <c r="I35" s="32">
        <f t="shared" si="4"/>
        <v>62</v>
      </c>
      <c r="J35" s="33">
        <v>0</v>
      </c>
      <c r="K35" s="39">
        <f t="shared" si="5"/>
        <v>0</v>
      </c>
      <c r="L35" s="34"/>
    </row>
    <row r="36" spans="1:12" s="2" customFormat="1">
      <c r="A36" s="12"/>
      <c r="B36" s="23">
        <v>29</v>
      </c>
      <c r="C36" s="20">
        <v>62</v>
      </c>
      <c r="D36" s="20"/>
      <c r="E36" s="20">
        <v>22</v>
      </c>
      <c r="F36" s="20"/>
      <c r="G36" s="26">
        <f t="shared" si="3"/>
        <v>0</v>
      </c>
      <c r="H36" s="20"/>
      <c r="I36" s="27">
        <f t="shared" si="4"/>
        <v>62</v>
      </c>
      <c r="J36" s="21"/>
      <c r="K36" s="38">
        <f t="shared" si="5"/>
        <v>0</v>
      </c>
      <c r="L36" s="22" t="s">
        <v>23</v>
      </c>
    </row>
    <row r="37" spans="1:12" s="2" customFormat="1">
      <c r="A37" s="12"/>
      <c r="B37" s="23">
        <v>30</v>
      </c>
      <c r="C37" s="20">
        <v>62</v>
      </c>
      <c r="D37" s="20"/>
      <c r="E37" s="20">
        <v>22</v>
      </c>
      <c r="F37" s="20"/>
      <c r="G37" s="26">
        <f t="shared" si="3"/>
        <v>0</v>
      </c>
      <c r="H37" s="20"/>
      <c r="I37" s="27">
        <f t="shared" si="4"/>
        <v>62</v>
      </c>
      <c r="J37" s="21"/>
      <c r="K37" s="38">
        <f t="shared" si="5"/>
        <v>0</v>
      </c>
      <c r="L37" s="22" t="s">
        <v>23</v>
      </c>
    </row>
    <row r="38" spans="1:12" s="2" customFormat="1">
      <c r="A38" s="12"/>
      <c r="B38" s="29">
        <v>31</v>
      </c>
      <c r="C38" s="30">
        <v>62</v>
      </c>
      <c r="D38" s="30"/>
      <c r="E38" s="30">
        <v>22</v>
      </c>
      <c r="F38" s="30">
        <v>0</v>
      </c>
      <c r="G38" s="31">
        <f t="shared" si="3"/>
        <v>0</v>
      </c>
      <c r="H38" s="30">
        <v>0</v>
      </c>
      <c r="I38" s="32">
        <f t="shared" si="4"/>
        <v>62</v>
      </c>
      <c r="J38" s="33">
        <v>0</v>
      </c>
      <c r="K38" s="39">
        <f t="shared" si="5"/>
        <v>0</v>
      </c>
      <c r="L38" s="34"/>
    </row>
    <row r="39" spans="1:12" s="2" customFormat="1" ht="25.65" customHeight="1">
      <c r="A39" s="50" t="s">
        <v>1</v>
      </c>
      <c r="B39" s="50"/>
      <c r="C39" s="11"/>
      <c r="D39" s="19"/>
      <c r="E39" s="19"/>
      <c r="F39" s="4"/>
      <c r="G39" s="4"/>
      <c r="H39" s="4"/>
      <c r="I39" s="4"/>
      <c r="J39" s="5">
        <f>SUM(J8:J38)</f>
        <v>258</v>
      </c>
      <c r="K39" s="35">
        <f>SUM(K8:K38)</f>
        <v>5082.6000000000004</v>
      </c>
      <c r="L39" s="3"/>
    </row>
    <row r="40" spans="1:12" ht="29.4" customHeight="1">
      <c r="A40" s="52" t="s">
        <v>26</v>
      </c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</row>
  </sheetData>
  <mergeCells count="16">
    <mergeCell ref="H5:L6"/>
    <mergeCell ref="E6:G6"/>
    <mergeCell ref="A39:B39"/>
    <mergeCell ref="A40:L40"/>
    <mergeCell ref="A1:L1"/>
    <mergeCell ref="A2:B2"/>
    <mergeCell ref="D2:E2"/>
    <mergeCell ref="F2:L2"/>
    <mergeCell ref="A3:B6"/>
    <mergeCell ref="C3:D4"/>
    <mergeCell ref="E3:G3"/>
    <mergeCell ref="H3:L3"/>
    <mergeCell ref="E4:G4"/>
    <mergeCell ref="H4:L4"/>
    <mergeCell ref="C5:D6"/>
    <mergeCell ref="E5:G5"/>
  </mergeCells>
  <phoneticPr fontId="2" type="noConversion"/>
  <dataValidations count="1">
    <dataValidation type="whole" operator="equal" allowBlank="1" showInputMessage="1" showErrorMessage="1" sqref="E8:E38">
      <formula1>22</formula1>
    </dataValidation>
  </dataValidations>
  <pageMargins left="0.31496062992125984" right="0.31496062992125984" top="0.55118110236220474" bottom="0.35433070866141736" header="0.31496062992125984" footer="0.31496062992125984"/>
  <pageSetup paperSize="9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Q40"/>
  <sheetViews>
    <sheetView tabSelected="1" zoomScaleNormal="100" workbookViewId="0">
      <selection activeCell="I10" sqref="I10"/>
    </sheetView>
  </sheetViews>
  <sheetFormatPr defaultRowHeight="16.2"/>
  <cols>
    <col min="1" max="1" width="4.44140625" style="1" customWidth="1"/>
    <col min="2" max="2" width="4.88671875" style="1" customWidth="1"/>
    <col min="3" max="3" width="7.33203125" style="1" customWidth="1"/>
    <col min="4" max="4" width="7.88671875" style="1" customWidth="1"/>
    <col min="5" max="5" width="7.44140625" style="1" customWidth="1"/>
    <col min="6" max="6" width="8.6640625" style="1" customWidth="1"/>
    <col min="7" max="7" width="7.44140625" style="1" customWidth="1"/>
    <col min="8" max="8" width="8.6640625" style="1" customWidth="1"/>
    <col min="9" max="9" width="7.44140625" style="1" customWidth="1"/>
    <col min="10" max="10" width="6.109375" style="1" customWidth="1"/>
    <col min="11" max="11" width="13.44140625" style="1" customWidth="1"/>
    <col min="12" max="12" width="13.88671875" style="1" customWidth="1"/>
    <col min="13" max="261" width="8.88671875" style="1"/>
    <col min="262" max="262" width="17.6640625" style="1" customWidth="1"/>
    <col min="263" max="264" width="15.6640625" style="1" customWidth="1"/>
    <col min="265" max="265" width="17.6640625" style="1" customWidth="1"/>
    <col min="266" max="266" width="31" style="1" customWidth="1"/>
    <col min="267" max="267" width="21.109375" style="1" customWidth="1"/>
    <col min="268" max="268" width="16.88671875" style="1" customWidth="1"/>
    <col min="269" max="517" width="8.88671875" style="1"/>
    <col min="518" max="518" width="17.6640625" style="1" customWidth="1"/>
    <col min="519" max="520" width="15.6640625" style="1" customWidth="1"/>
    <col min="521" max="521" width="17.6640625" style="1" customWidth="1"/>
    <col min="522" max="522" width="31" style="1" customWidth="1"/>
    <col min="523" max="523" width="21.109375" style="1" customWidth="1"/>
    <col min="524" max="524" width="16.88671875" style="1" customWidth="1"/>
    <col min="525" max="773" width="8.88671875" style="1"/>
    <col min="774" max="774" width="17.6640625" style="1" customWidth="1"/>
    <col min="775" max="776" width="15.6640625" style="1" customWidth="1"/>
    <col min="777" max="777" width="17.6640625" style="1" customWidth="1"/>
    <col min="778" max="778" width="31" style="1" customWidth="1"/>
    <col min="779" max="779" width="21.109375" style="1" customWidth="1"/>
    <col min="780" max="780" width="16.88671875" style="1" customWidth="1"/>
    <col min="781" max="1029" width="8.88671875" style="1"/>
    <col min="1030" max="1030" width="17.6640625" style="1" customWidth="1"/>
    <col min="1031" max="1032" width="15.6640625" style="1" customWidth="1"/>
    <col min="1033" max="1033" width="17.6640625" style="1" customWidth="1"/>
    <col min="1034" max="1034" width="31" style="1" customWidth="1"/>
    <col min="1035" max="1035" width="21.109375" style="1" customWidth="1"/>
    <col min="1036" max="1036" width="16.88671875" style="1" customWidth="1"/>
    <col min="1037" max="1285" width="8.88671875" style="1"/>
    <col min="1286" max="1286" width="17.6640625" style="1" customWidth="1"/>
    <col min="1287" max="1288" width="15.6640625" style="1" customWidth="1"/>
    <col min="1289" max="1289" width="17.6640625" style="1" customWidth="1"/>
    <col min="1290" max="1290" width="31" style="1" customWidth="1"/>
    <col min="1291" max="1291" width="21.109375" style="1" customWidth="1"/>
    <col min="1292" max="1292" width="16.88671875" style="1" customWidth="1"/>
    <col min="1293" max="1541" width="8.88671875" style="1"/>
    <col min="1542" max="1542" width="17.6640625" style="1" customWidth="1"/>
    <col min="1543" max="1544" width="15.6640625" style="1" customWidth="1"/>
    <col min="1545" max="1545" width="17.6640625" style="1" customWidth="1"/>
    <col min="1546" max="1546" width="31" style="1" customWidth="1"/>
    <col min="1547" max="1547" width="21.109375" style="1" customWidth="1"/>
    <col min="1548" max="1548" width="16.88671875" style="1" customWidth="1"/>
    <col min="1549" max="1797" width="8.88671875" style="1"/>
    <col min="1798" max="1798" width="17.6640625" style="1" customWidth="1"/>
    <col min="1799" max="1800" width="15.6640625" style="1" customWidth="1"/>
    <col min="1801" max="1801" width="17.6640625" style="1" customWidth="1"/>
    <col min="1802" max="1802" width="31" style="1" customWidth="1"/>
    <col min="1803" max="1803" width="21.109375" style="1" customWidth="1"/>
    <col min="1804" max="1804" width="16.88671875" style="1" customWidth="1"/>
    <col min="1805" max="2053" width="8.88671875" style="1"/>
    <col min="2054" max="2054" width="17.6640625" style="1" customWidth="1"/>
    <col min="2055" max="2056" width="15.6640625" style="1" customWidth="1"/>
    <col min="2057" max="2057" width="17.6640625" style="1" customWidth="1"/>
    <col min="2058" max="2058" width="31" style="1" customWidth="1"/>
    <col min="2059" max="2059" width="21.109375" style="1" customWidth="1"/>
    <col min="2060" max="2060" width="16.88671875" style="1" customWidth="1"/>
    <col min="2061" max="2309" width="8.88671875" style="1"/>
    <col min="2310" max="2310" width="17.6640625" style="1" customWidth="1"/>
    <col min="2311" max="2312" width="15.6640625" style="1" customWidth="1"/>
    <col min="2313" max="2313" width="17.6640625" style="1" customWidth="1"/>
    <col min="2314" max="2314" width="31" style="1" customWidth="1"/>
    <col min="2315" max="2315" width="21.109375" style="1" customWidth="1"/>
    <col min="2316" max="2316" width="16.88671875" style="1" customWidth="1"/>
    <col min="2317" max="2565" width="8.88671875" style="1"/>
    <col min="2566" max="2566" width="17.6640625" style="1" customWidth="1"/>
    <col min="2567" max="2568" width="15.6640625" style="1" customWidth="1"/>
    <col min="2569" max="2569" width="17.6640625" style="1" customWidth="1"/>
    <col min="2570" max="2570" width="31" style="1" customWidth="1"/>
    <col min="2571" max="2571" width="21.109375" style="1" customWidth="1"/>
    <col min="2572" max="2572" width="16.88671875" style="1" customWidth="1"/>
    <col min="2573" max="2821" width="8.88671875" style="1"/>
    <col min="2822" max="2822" width="17.6640625" style="1" customWidth="1"/>
    <col min="2823" max="2824" width="15.6640625" style="1" customWidth="1"/>
    <col min="2825" max="2825" width="17.6640625" style="1" customWidth="1"/>
    <col min="2826" max="2826" width="31" style="1" customWidth="1"/>
    <col min="2827" max="2827" width="21.109375" style="1" customWidth="1"/>
    <col min="2828" max="2828" width="16.88671875" style="1" customWidth="1"/>
    <col min="2829" max="3077" width="8.88671875" style="1"/>
    <col min="3078" max="3078" width="17.6640625" style="1" customWidth="1"/>
    <col min="3079" max="3080" width="15.6640625" style="1" customWidth="1"/>
    <col min="3081" max="3081" width="17.6640625" style="1" customWidth="1"/>
    <col min="3082" max="3082" width="31" style="1" customWidth="1"/>
    <col min="3083" max="3083" width="21.109375" style="1" customWidth="1"/>
    <col min="3084" max="3084" width="16.88671875" style="1" customWidth="1"/>
    <col min="3085" max="3333" width="8.88671875" style="1"/>
    <col min="3334" max="3334" width="17.6640625" style="1" customWidth="1"/>
    <col min="3335" max="3336" width="15.6640625" style="1" customWidth="1"/>
    <col min="3337" max="3337" width="17.6640625" style="1" customWidth="1"/>
    <col min="3338" max="3338" width="31" style="1" customWidth="1"/>
    <col min="3339" max="3339" width="21.109375" style="1" customWidth="1"/>
    <col min="3340" max="3340" width="16.88671875" style="1" customWidth="1"/>
    <col min="3341" max="3589" width="8.88671875" style="1"/>
    <col min="3590" max="3590" width="17.6640625" style="1" customWidth="1"/>
    <col min="3591" max="3592" width="15.6640625" style="1" customWidth="1"/>
    <col min="3593" max="3593" width="17.6640625" style="1" customWidth="1"/>
    <col min="3594" max="3594" width="31" style="1" customWidth="1"/>
    <col min="3595" max="3595" width="21.109375" style="1" customWidth="1"/>
    <col min="3596" max="3596" width="16.88671875" style="1" customWidth="1"/>
    <col min="3597" max="3845" width="8.88671875" style="1"/>
    <col min="3846" max="3846" width="17.6640625" style="1" customWidth="1"/>
    <col min="3847" max="3848" width="15.6640625" style="1" customWidth="1"/>
    <col min="3849" max="3849" width="17.6640625" style="1" customWidth="1"/>
    <col min="3850" max="3850" width="31" style="1" customWidth="1"/>
    <col min="3851" max="3851" width="21.109375" style="1" customWidth="1"/>
    <col min="3852" max="3852" width="16.88671875" style="1" customWidth="1"/>
    <col min="3853" max="4101" width="8.88671875" style="1"/>
    <col min="4102" max="4102" width="17.6640625" style="1" customWidth="1"/>
    <col min="4103" max="4104" width="15.6640625" style="1" customWidth="1"/>
    <col min="4105" max="4105" width="17.6640625" style="1" customWidth="1"/>
    <col min="4106" max="4106" width="31" style="1" customWidth="1"/>
    <col min="4107" max="4107" width="21.109375" style="1" customWidth="1"/>
    <col min="4108" max="4108" width="16.88671875" style="1" customWidth="1"/>
    <col min="4109" max="4357" width="8.88671875" style="1"/>
    <col min="4358" max="4358" width="17.6640625" style="1" customWidth="1"/>
    <col min="4359" max="4360" width="15.6640625" style="1" customWidth="1"/>
    <col min="4361" max="4361" width="17.6640625" style="1" customWidth="1"/>
    <col min="4362" max="4362" width="31" style="1" customWidth="1"/>
    <col min="4363" max="4363" width="21.109375" style="1" customWidth="1"/>
    <col min="4364" max="4364" width="16.88671875" style="1" customWidth="1"/>
    <col min="4365" max="4613" width="8.88671875" style="1"/>
    <col min="4614" max="4614" width="17.6640625" style="1" customWidth="1"/>
    <col min="4615" max="4616" width="15.6640625" style="1" customWidth="1"/>
    <col min="4617" max="4617" width="17.6640625" style="1" customWidth="1"/>
    <col min="4618" max="4618" width="31" style="1" customWidth="1"/>
    <col min="4619" max="4619" width="21.109375" style="1" customWidth="1"/>
    <col min="4620" max="4620" width="16.88671875" style="1" customWidth="1"/>
    <col min="4621" max="4869" width="8.88671875" style="1"/>
    <col min="4870" max="4870" width="17.6640625" style="1" customWidth="1"/>
    <col min="4871" max="4872" width="15.6640625" style="1" customWidth="1"/>
    <col min="4873" max="4873" width="17.6640625" style="1" customWidth="1"/>
    <col min="4874" max="4874" width="31" style="1" customWidth="1"/>
    <col min="4875" max="4875" width="21.109375" style="1" customWidth="1"/>
    <col min="4876" max="4876" width="16.88671875" style="1" customWidth="1"/>
    <col min="4877" max="5125" width="8.88671875" style="1"/>
    <col min="5126" max="5126" width="17.6640625" style="1" customWidth="1"/>
    <col min="5127" max="5128" width="15.6640625" style="1" customWidth="1"/>
    <col min="5129" max="5129" width="17.6640625" style="1" customWidth="1"/>
    <col min="5130" max="5130" width="31" style="1" customWidth="1"/>
    <col min="5131" max="5131" width="21.109375" style="1" customWidth="1"/>
    <col min="5132" max="5132" width="16.88671875" style="1" customWidth="1"/>
    <col min="5133" max="5381" width="8.88671875" style="1"/>
    <col min="5382" max="5382" width="17.6640625" style="1" customWidth="1"/>
    <col min="5383" max="5384" width="15.6640625" style="1" customWidth="1"/>
    <col min="5385" max="5385" width="17.6640625" style="1" customWidth="1"/>
    <col min="5386" max="5386" width="31" style="1" customWidth="1"/>
    <col min="5387" max="5387" width="21.109375" style="1" customWidth="1"/>
    <col min="5388" max="5388" width="16.88671875" style="1" customWidth="1"/>
    <col min="5389" max="5637" width="8.88671875" style="1"/>
    <col min="5638" max="5638" width="17.6640625" style="1" customWidth="1"/>
    <col min="5639" max="5640" width="15.6640625" style="1" customWidth="1"/>
    <col min="5641" max="5641" width="17.6640625" style="1" customWidth="1"/>
    <col min="5642" max="5642" width="31" style="1" customWidth="1"/>
    <col min="5643" max="5643" width="21.109375" style="1" customWidth="1"/>
    <col min="5644" max="5644" width="16.88671875" style="1" customWidth="1"/>
    <col min="5645" max="5893" width="8.88671875" style="1"/>
    <col min="5894" max="5894" width="17.6640625" style="1" customWidth="1"/>
    <col min="5895" max="5896" width="15.6640625" style="1" customWidth="1"/>
    <col min="5897" max="5897" width="17.6640625" style="1" customWidth="1"/>
    <col min="5898" max="5898" width="31" style="1" customWidth="1"/>
    <col min="5899" max="5899" width="21.109375" style="1" customWidth="1"/>
    <col min="5900" max="5900" width="16.88671875" style="1" customWidth="1"/>
    <col min="5901" max="6149" width="8.88671875" style="1"/>
    <col min="6150" max="6150" width="17.6640625" style="1" customWidth="1"/>
    <col min="6151" max="6152" width="15.6640625" style="1" customWidth="1"/>
    <col min="6153" max="6153" width="17.6640625" style="1" customWidth="1"/>
    <col min="6154" max="6154" width="31" style="1" customWidth="1"/>
    <col min="6155" max="6155" width="21.109375" style="1" customWidth="1"/>
    <col min="6156" max="6156" width="16.88671875" style="1" customWidth="1"/>
    <col min="6157" max="6405" width="8.88671875" style="1"/>
    <col min="6406" max="6406" width="17.6640625" style="1" customWidth="1"/>
    <col min="6407" max="6408" width="15.6640625" style="1" customWidth="1"/>
    <col min="6409" max="6409" width="17.6640625" style="1" customWidth="1"/>
    <col min="6410" max="6410" width="31" style="1" customWidth="1"/>
    <col min="6411" max="6411" width="21.109375" style="1" customWidth="1"/>
    <col min="6412" max="6412" width="16.88671875" style="1" customWidth="1"/>
    <col min="6413" max="6661" width="8.88671875" style="1"/>
    <col min="6662" max="6662" width="17.6640625" style="1" customWidth="1"/>
    <col min="6663" max="6664" width="15.6640625" style="1" customWidth="1"/>
    <col min="6665" max="6665" width="17.6640625" style="1" customWidth="1"/>
    <col min="6666" max="6666" width="31" style="1" customWidth="1"/>
    <col min="6667" max="6667" width="21.109375" style="1" customWidth="1"/>
    <col min="6668" max="6668" width="16.88671875" style="1" customWidth="1"/>
    <col min="6669" max="6917" width="8.88671875" style="1"/>
    <col min="6918" max="6918" width="17.6640625" style="1" customWidth="1"/>
    <col min="6919" max="6920" width="15.6640625" style="1" customWidth="1"/>
    <col min="6921" max="6921" width="17.6640625" style="1" customWidth="1"/>
    <col min="6922" max="6922" width="31" style="1" customWidth="1"/>
    <col min="6923" max="6923" width="21.109375" style="1" customWidth="1"/>
    <col min="6924" max="6924" width="16.88671875" style="1" customWidth="1"/>
    <col min="6925" max="7173" width="8.88671875" style="1"/>
    <col min="7174" max="7174" width="17.6640625" style="1" customWidth="1"/>
    <col min="7175" max="7176" width="15.6640625" style="1" customWidth="1"/>
    <col min="7177" max="7177" width="17.6640625" style="1" customWidth="1"/>
    <col min="7178" max="7178" width="31" style="1" customWidth="1"/>
    <col min="7179" max="7179" width="21.109375" style="1" customWidth="1"/>
    <col min="7180" max="7180" width="16.88671875" style="1" customWidth="1"/>
    <col min="7181" max="7429" width="8.88671875" style="1"/>
    <col min="7430" max="7430" width="17.6640625" style="1" customWidth="1"/>
    <col min="7431" max="7432" width="15.6640625" style="1" customWidth="1"/>
    <col min="7433" max="7433" width="17.6640625" style="1" customWidth="1"/>
    <col min="7434" max="7434" width="31" style="1" customWidth="1"/>
    <col min="7435" max="7435" width="21.109375" style="1" customWidth="1"/>
    <col min="7436" max="7436" width="16.88671875" style="1" customWidth="1"/>
    <col min="7437" max="7685" width="8.88671875" style="1"/>
    <col min="7686" max="7686" width="17.6640625" style="1" customWidth="1"/>
    <col min="7687" max="7688" width="15.6640625" style="1" customWidth="1"/>
    <col min="7689" max="7689" width="17.6640625" style="1" customWidth="1"/>
    <col min="7690" max="7690" width="31" style="1" customWidth="1"/>
    <col min="7691" max="7691" width="21.109375" style="1" customWidth="1"/>
    <col min="7692" max="7692" width="16.88671875" style="1" customWidth="1"/>
    <col min="7693" max="7941" width="8.88671875" style="1"/>
    <col min="7942" max="7942" width="17.6640625" style="1" customWidth="1"/>
    <col min="7943" max="7944" width="15.6640625" style="1" customWidth="1"/>
    <col min="7945" max="7945" width="17.6640625" style="1" customWidth="1"/>
    <col min="7946" max="7946" width="31" style="1" customWidth="1"/>
    <col min="7947" max="7947" width="21.109375" style="1" customWidth="1"/>
    <col min="7948" max="7948" width="16.88671875" style="1" customWidth="1"/>
    <col min="7949" max="8197" width="8.88671875" style="1"/>
    <col min="8198" max="8198" width="17.6640625" style="1" customWidth="1"/>
    <col min="8199" max="8200" width="15.6640625" style="1" customWidth="1"/>
    <col min="8201" max="8201" width="17.6640625" style="1" customWidth="1"/>
    <col min="8202" max="8202" width="31" style="1" customWidth="1"/>
    <col min="8203" max="8203" width="21.109375" style="1" customWidth="1"/>
    <col min="8204" max="8204" width="16.88671875" style="1" customWidth="1"/>
    <col min="8205" max="8453" width="8.88671875" style="1"/>
    <col min="8454" max="8454" width="17.6640625" style="1" customWidth="1"/>
    <col min="8455" max="8456" width="15.6640625" style="1" customWidth="1"/>
    <col min="8457" max="8457" width="17.6640625" style="1" customWidth="1"/>
    <col min="8458" max="8458" width="31" style="1" customWidth="1"/>
    <col min="8459" max="8459" width="21.109375" style="1" customWidth="1"/>
    <col min="8460" max="8460" width="16.88671875" style="1" customWidth="1"/>
    <col min="8461" max="8709" width="8.88671875" style="1"/>
    <col min="8710" max="8710" width="17.6640625" style="1" customWidth="1"/>
    <col min="8711" max="8712" width="15.6640625" style="1" customWidth="1"/>
    <col min="8713" max="8713" width="17.6640625" style="1" customWidth="1"/>
    <col min="8714" max="8714" width="31" style="1" customWidth="1"/>
    <col min="8715" max="8715" width="21.109375" style="1" customWidth="1"/>
    <col min="8716" max="8716" width="16.88671875" style="1" customWidth="1"/>
    <col min="8717" max="8965" width="8.88671875" style="1"/>
    <col min="8966" max="8966" width="17.6640625" style="1" customWidth="1"/>
    <col min="8967" max="8968" width="15.6640625" style="1" customWidth="1"/>
    <col min="8969" max="8969" width="17.6640625" style="1" customWidth="1"/>
    <col min="8970" max="8970" width="31" style="1" customWidth="1"/>
    <col min="8971" max="8971" width="21.109375" style="1" customWidth="1"/>
    <col min="8972" max="8972" width="16.88671875" style="1" customWidth="1"/>
    <col min="8973" max="9221" width="8.88671875" style="1"/>
    <col min="9222" max="9222" width="17.6640625" style="1" customWidth="1"/>
    <col min="9223" max="9224" width="15.6640625" style="1" customWidth="1"/>
    <col min="9225" max="9225" width="17.6640625" style="1" customWidth="1"/>
    <col min="9226" max="9226" width="31" style="1" customWidth="1"/>
    <col min="9227" max="9227" width="21.109375" style="1" customWidth="1"/>
    <col min="9228" max="9228" width="16.88671875" style="1" customWidth="1"/>
    <col min="9229" max="9477" width="8.88671875" style="1"/>
    <col min="9478" max="9478" width="17.6640625" style="1" customWidth="1"/>
    <col min="9479" max="9480" width="15.6640625" style="1" customWidth="1"/>
    <col min="9481" max="9481" width="17.6640625" style="1" customWidth="1"/>
    <col min="9482" max="9482" width="31" style="1" customWidth="1"/>
    <col min="9483" max="9483" width="21.109375" style="1" customWidth="1"/>
    <col min="9484" max="9484" width="16.88671875" style="1" customWidth="1"/>
    <col min="9485" max="9733" width="8.88671875" style="1"/>
    <col min="9734" max="9734" width="17.6640625" style="1" customWidth="1"/>
    <col min="9735" max="9736" width="15.6640625" style="1" customWidth="1"/>
    <col min="9737" max="9737" width="17.6640625" style="1" customWidth="1"/>
    <col min="9738" max="9738" width="31" style="1" customWidth="1"/>
    <col min="9739" max="9739" width="21.109375" style="1" customWidth="1"/>
    <col min="9740" max="9740" width="16.88671875" style="1" customWidth="1"/>
    <col min="9741" max="9989" width="8.88671875" style="1"/>
    <col min="9990" max="9990" width="17.6640625" style="1" customWidth="1"/>
    <col min="9991" max="9992" width="15.6640625" style="1" customWidth="1"/>
    <col min="9993" max="9993" width="17.6640625" style="1" customWidth="1"/>
    <col min="9994" max="9994" width="31" style="1" customWidth="1"/>
    <col min="9995" max="9995" width="21.109375" style="1" customWidth="1"/>
    <col min="9996" max="9996" width="16.88671875" style="1" customWidth="1"/>
    <col min="9997" max="10245" width="8.88671875" style="1"/>
    <col min="10246" max="10246" width="17.6640625" style="1" customWidth="1"/>
    <col min="10247" max="10248" width="15.6640625" style="1" customWidth="1"/>
    <col min="10249" max="10249" width="17.6640625" style="1" customWidth="1"/>
    <col min="10250" max="10250" width="31" style="1" customWidth="1"/>
    <col min="10251" max="10251" width="21.109375" style="1" customWidth="1"/>
    <col min="10252" max="10252" width="16.88671875" style="1" customWidth="1"/>
    <col min="10253" max="10501" width="8.88671875" style="1"/>
    <col min="10502" max="10502" width="17.6640625" style="1" customWidth="1"/>
    <col min="10503" max="10504" width="15.6640625" style="1" customWidth="1"/>
    <col min="10505" max="10505" width="17.6640625" style="1" customWidth="1"/>
    <col min="10506" max="10506" width="31" style="1" customWidth="1"/>
    <col min="10507" max="10507" width="21.109375" style="1" customWidth="1"/>
    <col min="10508" max="10508" width="16.88671875" style="1" customWidth="1"/>
    <col min="10509" max="10757" width="8.88671875" style="1"/>
    <col min="10758" max="10758" width="17.6640625" style="1" customWidth="1"/>
    <col min="10759" max="10760" width="15.6640625" style="1" customWidth="1"/>
    <col min="10761" max="10761" width="17.6640625" style="1" customWidth="1"/>
    <col min="10762" max="10762" width="31" style="1" customWidth="1"/>
    <col min="10763" max="10763" width="21.109375" style="1" customWidth="1"/>
    <col min="10764" max="10764" width="16.88671875" style="1" customWidth="1"/>
    <col min="10765" max="11013" width="8.88671875" style="1"/>
    <col min="11014" max="11014" width="17.6640625" style="1" customWidth="1"/>
    <col min="11015" max="11016" width="15.6640625" style="1" customWidth="1"/>
    <col min="11017" max="11017" width="17.6640625" style="1" customWidth="1"/>
    <col min="11018" max="11018" width="31" style="1" customWidth="1"/>
    <col min="11019" max="11019" width="21.109375" style="1" customWidth="1"/>
    <col min="11020" max="11020" width="16.88671875" style="1" customWidth="1"/>
    <col min="11021" max="11269" width="8.88671875" style="1"/>
    <col min="11270" max="11270" width="17.6640625" style="1" customWidth="1"/>
    <col min="11271" max="11272" width="15.6640625" style="1" customWidth="1"/>
    <col min="11273" max="11273" width="17.6640625" style="1" customWidth="1"/>
    <col min="11274" max="11274" width="31" style="1" customWidth="1"/>
    <col min="11275" max="11275" width="21.109375" style="1" customWidth="1"/>
    <col min="11276" max="11276" width="16.88671875" style="1" customWidth="1"/>
    <col min="11277" max="11525" width="8.88671875" style="1"/>
    <col min="11526" max="11526" width="17.6640625" style="1" customWidth="1"/>
    <col min="11527" max="11528" width="15.6640625" style="1" customWidth="1"/>
    <col min="11529" max="11529" width="17.6640625" style="1" customWidth="1"/>
    <col min="11530" max="11530" width="31" style="1" customWidth="1"/>
    <col min="11531" max="11531" width="21.109375" style="1" customWidth="1"/>
    <col min="11532" max="11532" width="16.88671875" style="1" customWidth="1"/>
    <col min="11533" max="11781" width="8.88671875" style="1"/>
    <col min="11782" max="11782" width="17.6640625" style="1" customWidth="1"/>
    <col min="11783" max="11784" width="15.6640625" style="1" customWidth="1"/>
    <col min="11785" max="11785" width="17.6640625" style="1" customWidth="1"/>
    <col min="11786" max="11786" width="31" style="1" customWidth="1"/>
    <col min="11787" max="11787" width="21.109375" style="1" customWidth="1"/>
    <col min="11788" max="11788" width="16.88671875" style="1" customWidth="1"/>
    <col min="11789" max="12037" width="8.88671875" style="1"/>
    <col min="12038" max="12038" width="17.6640625" style="1" customWidth="1"/>
    <col min="12039" max="12040" width="15.6640625" style="1" customWidth="1"/>
    <col min="12041" max="12041" width="17.6640625" style="1" customWidth="1"/>
    <col min="12042" max="12042" width="31" style="1" customWidth="1"/>
    <col min="12043" max="12043" width="21.109375" style="1" customWidth="1"/>
    <col min="12044" max="12044" width="16.88671875" style="1" customWidth="1"/>
    <col min="12045" max="12293" width="8.88671875" style="1"/>
    <col min="12294" max="12294" width="17.6640625" style="1" customWidth="1"/>
    <col min="12295" max="12296" width="15.6640625" style="1" customWidth="1"/>
    <col min="12297" max="12297" width="17.6640625" style="1" customWidth="1"/>
    <col min="12298" max="12298" width="31" style="1" customWidth="1"/>
    <col min="12299" max="12299" width="21.109375" style="1" customWidth="1"/>
    <col min="12300" max="12300" width="16.88671875" style="1" customWidth="1"/>
    <col min="12301" max="12549" width="8.88671875" style="1"/>
    <col min="12550" max="12550" width="17.6640625" style="1" customWidth="1"/>
    <col min="12551" max="12552" width="15.6640625" style="1" customWidth="1"/>
    <col min="12553" max="12553" width="17.6640625" style="1" customWidth="1"/>
    <col min="12554" max="12554" width="31" style="1" customWidth="1"/>
    <col min="12555" max="12555" width="21.109375" style="1" customWidth="1"/>
    <col min="12556" max="12556" width="16.88671875" style="1" customWidth="1"/>
    <col min="12557" max="12805" width="8.88671875" style="1"/>
    <col min="12806" max="12806" width="17.6640625" style="1" customWidth="1"/>
    <col min="12807" max="12808" width="15.6640625" style="1" customWidth="1"/>
    <col min="12809" max="12809" width="17.6640625" style="1" customWidth="1"/>
    <col min="12810" max="12810" width="31" style="1" customWidth="1"/>
    <col min="12811" max="12811" width="21.109375" style="1" customWidth="1"/>
    <col min="12812" max="12812" width="16.88671875" style="1" customWidth="1"/>
    <col min="12813" max="13061" width="8.88671875" style="1"/>
    <col min="13062" max="13062" width="17.6640625" style="1" customWidth="1"/>
    <col min="13063" max="13064" width="15.6640625" style="1" customWidth="1"/>
    <col min="13065" max="13065" width="17.6640625" style="1" customWidth="1"/>
    <col min="13066" max="13066" width="31" style="1" customWidth="1"/>
    <col min="13067" max="13067" width="21.109375" style="1" customWidth="1"/>
    <col min="13068" max="13068" width="16.88671875" style="1" customWidth="1"/>
    <col min="13069" max="13317" width="8.88671875" style="1"/>
    <col min="13318" max="13318" width="17.6640625" style="1" customWidth="1"/>
    <col min="13319" max="13320" width="15.6640625" style="1" customWidth="1"/>
    <col min="13321" max="13321" width="17.6640625" style="1" customWidth="1"/>
    <col min="13322" max="13322" width="31" style="1" customWidth="1"/>
    <col min="13323" max="13323" width="21.109375" style="1" customWidth="1"/>
    <col min="13324" max="13324" width="16.88671875" style="1" customWidth="1"/>
    <col min="13325" max="13573" width="8.88671875" style="1"/>
    <col min="13574" max="13574" width="17.6640625" style="1" customWidth="1"/>
    <col min="13575" max="13576" width="15.6640625" style="1" customWidth="1"/>
    <col min="13577" max="13577" width="17.6640625" style="1" customWidth="1"/>
    <col min="13578" max="13578" width="31" style="1" customWidth="1"/>
    <col min="13579" max="13579" width="21.109375" style="1" customWidth="1"/>
    <col min="13580" max="13580" width="16.88671875" style="1" customWidth="1"/>
    <col min="13581" max="13829" width="8.88671875" style="1"/>
    <col min="13830" max="13830" width="17.6640625" style="1" customWidth="1"/>
    <col min="13831" max="13832" width="15.6640625" style="1" customWidth="1"/>
    <col min="13833" max="13833" width="17.6640625" style="1" customWidth="1"/>
    <col min="13834" max="13834" width="31" style="1" customWidth="1"/>
    <col min="13835" max="13835" width="21.109375" style="1" customWidth="1"/>
    <col min="13836" max="13836" width="16.88671875" style="1" customWidth="1"/>
    <col min="13837" max="14085" width="8.88671875" style="1"/>
    <col min="14086" max="14086" width="17.6640625" style="1" customWidth="1"/>
    <col min="14087" max="14088" width="15.6640625" style="1" customWidth="1"/>
    <col min="14089" max="14089" width="17.6640625" style="1" customWidth="1"/>
    <col min="14090" max="14090" width="31" style="1" customWidth="1"/>
    <col min="14091" max="14091" width="21.109375" style="1" customWidth="1"/>
    <col min="14092" max="14092" width="16.88671875" style="1" customWidth="1"/>
    <col min="14093" max="14341" width="8.88671875" style="1"/>
    <col min="14342" max="14342" width="17.6640625" style="1" customWidth="1"/>
    <col min="14343" max="14344" width="15.6640625" style="1" customWidth="1"/>
    <col min="14345" max="14345" width="17.6640625" style="1" customWidth="1"/>
    <col min="14346" max="14346" width="31" style="1" customWidth="1"/>
    <col min="14347" max="14347" width="21.109375" style="1" customWidth="1"/>
    <col min="14348" max="14348" width="16.88671875" style="1" customWidth="1"/>
    <col min="14349" max="14597" width="8.88671875" style="1"/>
    <col min="14598" max="14598" width="17.6640625" style="1" customWidth="1"/>
    <col min="14599" max="14600" width="15.6640625" style="1" customWidth="1"/>
    <col min="14601" max="14601" width="17.6640625" style="1" customWidth="1"/>
    <col min="14602" max="14602" width="31" style="1" customWidth="1"/>
    <col min="14603" max="14603" width="21.109375" style="1" customWidth="1"/>
    <col min="14604" max="14604" width="16.88671875" style="1" customWidth="1"/>
    <col min="14605" max="14853" width="8.88671875" style="1"/>
    <col min="14854" max="14854" width="17.6640625" style="1" customWidth="1"/>
    <col min="14855" max="14856" width="15.6640625" style="1" customWidth="1"/>
    <col min="14857" max="14857" width="17.6640625" style="1" customWidth="1"/>
    <col min="14858" max="14858" width="31" style="1" customWidth="1"/>
    <col min="14859" max="14859" width="21.109375" style="1" customWidth="1"/>
    <col min="14860" max="14860" width="16.88671875" style="1" customWidth="1"/>
    <col min="14861" max="15109" width="8.88671875" style="1"/>
    <col min="15110" max="15110" width="17.6640625" style="1" customWidth="1"/>
    <col min="15111" max="15112" width="15.6640625" style="1" customWidth="1"/>
    <col min="15113" max="15113" width="17.6640625" style="1" customWidth="1"/>
    <col min="15114" max="15114" width="31" style="1" customWidth="1"/>
    <col min="15115" max="15115" width="21.109375" style="1" customWidth="1"/>
    <col min="15116" max="15116" width="16.88671875" style="1" customWidth="1"/>
    <col min="15117" max="15365" width="8.88671875" style="1"/>
    <col min="15366" max="15366" width="17.6640625" style="1" customWidth="1"/>
    <col min="15367" max="15368" width="15.6640625" style="1" customWidth="1"/>
    <col min="15369" max="15369" width="17.6640625" style="1" customWidth="1"/>
    <col min="15370" max="15370" width="31" style="1" customWidth="1"/>
    <col min="15371" max="15371" width="21.109375" style="1" customWidth="1"/>
    <col min="15372" max="15372" width="16.88671875" style="1" customWidth="1"/>
    <col min="15373" max="15621" width="8.88671875" style="1"/>
    <col min="15622" max="15622" width="17.6640625" style="1" customWidth="1"/>
    <col min="15623" max="15624" width="15.6640625" style="1" customWidth="1"/>
    <col min="15625" max="15625" width="17.6640625" style="1" customWidth="1"/>
    <col min="15626" max="15626" width="31" style="1" customWidth="1"/>
    <col min="15627" max="15627" width="21.109375" style="1" customWidth="1"/>
    <col min="15628" max="15628" width="16.88671875" style="1" customWidth="1"/>
    <col min="15629" max="15877" width="8.88671875" style="1"/>
    <col min="15878" max="15878" width="17.6640625" style="1" customWidth="1"/>
    <col min="15879" max="15880" width="15.6640625" style="1" customWidth="1"/>
    <col min="15881" max="15881" width="17.6640625" style="1" customWidth="1"/>
    <col min="15882" max="15882" width="31" style="1" customWidth="1"/>
    <col min="15883" max="15883" width="21.109375" style="1" customWidth="1"/>
    <col min="15884" max="15884" width="16.88671875" style="1" customWidth="1"/>
    <col min="15885" max="16133" width="8.88671875" style="1"/>
    <col min="16134" max="16134" width="17.6640625" style="1" customWidth="1"/>
    <col min="16135" max="16136" width="15.6640625" style="1" customWidth="1"/>
    <col min="16137" max="16137" width="17.6640625" style="1" customWidth="1"/>
    <col min="16138" max="16138" width="31" style="1" customWidth="1"/>
    <col min="16139" max="16139" width="21.109375" style="1" customWidth="1"/>
    <col min="16140" max="16140" width="16.88671875" style="1" customWidth="1"/>
    <col min="16141" max="16383" width="8.88671875" style="1"/>
    <col min="16384" max="16384" width="8.88671875" style="1" customWidth="1"/>
  </cols>
  <sheetData>
    <row r="1" spans="1:17" ht="23.4" customHeight="1">
      <c r="A1" s="49" t="s">
        <v>35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2"/>
      <c r="N1" s="2"/>
      <c r="O1" s="2"/>
      <c r="P1" s="2"/>
      <c r="Q1" s="2"/>
    </row>
    <row r="2" spans="1:17" ht="27.6" customHeight="1">
      <c r="A2" s="53" t="s">
        <v>2</v>
      </c>
      <c r="B2" s="53"/>
      <c r="C2" s="8"/>
      <c r="D2" s="53" t="s">
        <v>22</v>
      </c>
      <c r="E2" s="53"/>
      <c r="F2" s="54" t="s">
        <v>9</v>
      </c>
      <c r="G2" s="55"/>
      <c r="H2" s="55"/>
      <c r="I2" s="55"/>
      <c r="J2" s="55"/>
      <c r="K2" s="55"/>
      <c r="L2" s="56"/>
      <c r="M2" s="2"/>
      <c r="N2" s="2"/>
      <c r="O2" s="2"/>
      <c r="P2" s="2"/>
      <c r="Q2" s="2"/>
    </row>
    <row r="3" spans="1:17" ht="22.35" customHeight="1">
      <c r="A3" s="50" t="s">
        <v>17</v>
      </c>
      <c r="B3" s="50"/>
      <c r="C3" s="58" t="s">
        <v>18</v>
      </c>
      <c r="D3" s="59"/>
      <c r="E3" s="53" t="s">
        <v>3</v>
      </c>
      <c r="F3" s="53"/>
      <c r="G3" s="53"/>
      <c r="H3" s="81" t="s">
        <v>19</v>
      </c>
      <c r="I3" s="82"/>
      <c r="J3" s="82"/>
      <c r="K3" s="82"/>
      <c r="L3" s="83"/>
      <c r="M3" s="2"/>
      <c r="N3" s="2"/>
      <c r="O3" s="2"/>
      <c r="P3" s="2"/>
      <c r="Q3" s="2"/>
    </row>
    <row r="4" spans="1:17" ht="18" customHeight="1">
      <c r="A4" s="50"/>
      <c r="B4" s="50"/>
      <c r="C4" s="60"/>
      <c r="D4" s="61"/>
      <c r="E4" s="57" t="s">
        <v>10</v>
      </c>
      <c r="F4" s="57"/>
      <c r="G4" s="57"/>
      <c r="H4" s="84" t="s">
        <v>20</v>
      </c>
      <c r="I4" s="85"/>
      <c r="J4" s="85"/>
      <c r="K4" s="85"/>
      <c r="L4" s="86"/>
      <c r="M4" s="2"/>
      <c r="N4" s="2"/>
      <c r="O4" s="2"/>
      <c r="P4" s="2"/>
      <c r="Q4" s="2"/>
    </row>
    <row r="5" spans="1:17" ht="18" customHeight="1">
      <c r="A5" s="51"/>
      <c r="B5" s="51"/>
      <c r="C5" s="65" t="s">
        <v>11</v>
      </c>
      <c r="D5" s="66"/>
      <c r="E5" s="69" t="s">
        <v>28</v>
      </c>
      <c r="F5" s="70"/>
      <c r="G5" s="71"/>
      <c r="H5" s="75" t="s">
        <v>21</v>
      </c>
      <c r="I5" s="76"/>
      <c r="J5" s="76"/>
      <c r="K5" s="76"/>
      <c r="L5" s="77"/>
      <c r="M5" s="2"/>
      <c r="N5" s="2"/>
      <c r="O5" s="2"/>
      <c r="P5" s="2"/>
      <c r="Q5" s="2"/>
    </row>
    <row r="6" spans="1:17" ht="32.4" customHeight="1" thickBot="1">
      <c r="A6" s="51"/>
      <c r="B6" s="51"/>
      <c r="C6" s="67"/>
      <c r="D6" s="68"/>
      <c r="E6" s="46" t="s">
        <v>29</v>
      </c>
      <c r="F6" s="47"/>
      <c r="G6" s="48"/>
      <c r="H6" s="78"/>
      <c r="I6" s="79"/>
      <c r="J6" s="79"/>
      <c r="K6" s="79"/>
      <c r="L6" s="80"/>
      <c r="M6" s="2"/>
      <c r="N6" s="2"/>
      <c r="O6" s="2"/>
      <c r="P6" s="2"/>
      <c r="Q6" s="2"/>
    </row>
    <row r="7" spans="1:17" s="2" customFormat="1" ht="42" thickTop="1">
      <c r="A7" s="15" t="s">
        <v>12</v>
      </c>
      <c r="B7" s="16" t="s">
        <v>13</v>
      </c>
      <c r="C7" s="16" t="s">
        <v>14</v>
      </c>
      <c r="D7" s="16" t="s">
        <v>8</v>
      </c>
      <c r="E7" s="17" t="s">
        <v>15</v>
      </c>
      <c r="F7" s="16" t="s">
        <v>4</v>
      </c>
      <c r="G7" s="17" t="s">
        <v>16</v>
      </c>
      <c r="H7" s="16" t="s">
        <v>5</v>
      </c>
      <c r="I7" s="18" t="s">
        <v>7</v>
      </c>
      <c r="J7" s="17" t="s">
        <v>25</v>
      </c>
      <c r="K7" s="16" t="s">
        <v>6</v>
      </c>
      <c r="L7" s="16" t="s">
        <v>0</v>
      </c>
    </row>
    <row r="8" spans="1:17" s="2" customFormat="1">
      <c r="A8" s="12">
        <v>1</v>
      </c>
      <c r="B8" s="10">
        <v>1</v>
      </c>
      <c r="C8" s="6">
        <v>62</v>
      </c>
      <c r="D8" s="6">
        <v>700</v>
      </c>
      <c r="E8" s="6">
        <v>22</v>
      </c>
      <c r="F8" s="6">
        <v>4</v>
      </c>
      <c r="G8" s="24">
        <f>IFERROR(ROUND(((D8/E8)+F8)*0.7,1),0)</f>
        <v>25.1</v>
      </c>
      <c r="H8" s="6">
        <v>14</v>
      </c>
      <c r="I8" s="25">
        <f>C8-(G8+H8)</f>
        <v>22.9</v>
      </c>
      <c r="J8" s="6"/>
      <c r="K8" s="36">
        <f>I8*J8</f>
        <v>0</v>
      </c>
      <c r="L8" s="11"/>
    </row>
    <row r="9" spans="1:17" s="2" customFormat="1">
      <c r="A9" s="12"/>
      <c r="B9" s="10">
        <v>2</v>
      </c>
      <c r="C9" s="6">
        <v>62</v>
      </c>
      <c r="D9" s="6"/>
      <c r="E9" s="6"/>
      <c r="F9" s="6"/>
      <c r="G9" s="24">
        <f t="shared" ref="G9:G38" si="0">IFERROR(ROUND(((D9/E9)+F9)*0.7,1),0)</f>
        <v>0</v>
      </c>
      <c r="H9" s="6"/>
      <c r="I9" s="25">
        <f t="shared" ref="I9:I38" si="1">C9-(G9+H9)</f>
        <v>62</v>
      </c>
      <c r="J9" s="6"/>
      <c r="K9" s="36">
        <f t="shared" ref="K9:K38" si="2">I9*J9</f>
        <v>0</v>
      </c>
      <c r="L9" s="11"/>
    </row>
    <row r="10" spans="1:17" s="2" customFormat="1">
      <c r="A10" s="12"/>
      <c r="B10" s="10">
        <v>3</v>
      </c>
      <c r="C10" s="6">
        <v>62</v>
      </c>
      <c r="D10" s="6"/>
      <c r="E10" s="9"/>
      <c r="F10" s="6"/>
      <c r="G10" s="24">
        <f t="shared" si="0"/>
        <v>0</v>
      </c>
      <c r="H10" s="6"/>
      <c r="I10" s="25">
        <f t="shared" si="1"/>
        <v>62</v>
      </c>
      <c r="J10" s="6"/>
      <c r="K10" s="36">
        <f t="shared" si="2"/>
        <v>0</v>
      </c>
      <c r="L10" s="11"/>
    </row>
    <row r="11" spans="1:17" s="2" customFormat="1">
      <c r="A11" s="12"/>
      <c r="B11" s="10">
        <v>4</v>
      </c>
      <c r="C11" s="6">
        <v>62</v>
      </c>
      <c r="D11" s="6"/>
      <c r="E11" s="6"/>
      <c r="F11" s="6"/>
      <c r="G11" s="24">
        <f t="shared" si="0"/>
        <v>0</v>
      </c>
      <c r="H11" s="6"/>
      <c r="I11" s="25">
        <f t="shared" si="1"/>
        <v>62</v>
      </c>
      <c r="J11" s="6"/>
      <c r="K11" s="36">
        <f t="shared" si="2"/>
        <v>0</v>
      </c>
      <c r="L11" s="11"/>
    </row>
    <row r="12" spans="1:17" s="2" customFormat="1">
      <c r="A12" s="12"/>
      <c r="B12" s="23">
        <v>5</v>
      </c>
      <c r="C12" s="20">
        <v>0</v>
      </c>
      <c r="D12" s="20">
        <v>0</v>
      </c>
      <c r="E12" s="20">
        <v>22</v>
      </c>
      <c r="F12" s="20">
        <v>0</v>
      </c>
      <c r="G12" s="26">
        <f t="shared" si="0"/>
        <v>0</v>
      </c>
      <c r="H12" s="20">
        <v>0</v>
      </c>
      <c r="I12" s="27">
        <f t="shared" si="1"/>
        <v>0</v>
      </c>
      <c r="J12" s="20">
        <v>0</v>
      </c>
      <c r="K12" s="36">
        <f t="shared" si="2"/>
        <v>0</v>
      </c>
      <c r="L12" s="22" t="s">
        <v>23</v>
      </c>
    </row>
    <row r="13" spans="1:17" s="2" customFormat="1">
      <c r="A13" s="12"/>
      <c r="B13" s="23">
        <v>6</v>
      </c>
      <c r="C13" s="20">
        <v>0</v>
      </c>
      <c r="D13" s="20">
        <v>0</v>
      </c>
      <c r="E13" s="20">
        <v>22</v>
      </c>
      <c r="F13" s="20">
        <v>0</v>
      </c>
      <c r="G13" s="26">
        <f t="shared" si="0"/>
        <v>0</v>
      </c>
      <c r="H13" s="20">
        <v>0</v>
      </c>
      <c r="I13" s="27">
        <f t="shared" si="1"/>
        <v>0</v>
      </c>
      <c r="J13" s="20">
        <v>0</v>
      </c>
      <c r="K13" s="36">
        <f t="shared" si="2"/>
        <v>0</v>
      </c>
      <c r="L13" s="22" t="s">
        <v>23</v>
      </c>
    </row>
    <row r="14" spans="1:17" s="2" customFormat="1">
      <c r="A14" s="12"/>
      <c r="B14" s="10">
        <v>7</v>
      </c>
      <c r="C14" s="6">
        <v>62</v>
      </c>
      <c r="D14" s="6"/>
      <c r="E14" s="6"/>
      <c r="F14" s="6"/>
      <c r="G14" s="24">
        <f t="shared" si="0"/>
        <v>0</v>
      </c>
      <c r="H14" s="6"/>
      <c r="I14" s="25">
        <f t="shared" si="1"/>
        <v>62</v>
      </c>
      <c r="J14" s="6"/>
      <c r="K14" s="36">
        <f t="shared" si="2"/>
        <v>0</v>
      </c>
      <c r="L14" s="11"/>
    </row>
    <row r="15" spans="1:17" s="2" customFormat="1">
      <c r="A15" s="12"/>
      <c r="B15" s="10">
        <v>8</v>
      </c>
      <c r="C15" s="6">
        <v>62</v>
      </c>
      <c r="D15" s="6"/>
      <c r="E15" s="6"/>
      <c r="F15" s="6"/>
      <c r="G15" s="24">
        <f t="shared" si="0"/>
        <v>0</v>
      </c>
      <c r="H15" s="6"/>
      <c r="I15" s="25">
        <f t="shared" si="1"/>
        <v>62</v>
      </c>
      <c r="J15" s="6"/>
      <c r="K15" s="36">
        <f t="shared" si="2"/>
        <v>0</v>
      </c>
      <c r="L15" s="11"/>
    </row>
    <row r="16" spans="1:17" s="2" customFormat="1">
      <c r="A16" s="12"/>
      <c r="B16" s="10">
        <v>9</v>
      </c>
      <c r="C16" s="6">
        <v>62</v>
      </c>
      <c r="D16" s="6"/>
      <c r="E16" s="6"/>
      <c r="F16" s="6"/>
      <c r="G16" s="24">
        <f t="shared" si="0"/>
        <v>0</v>
      </c>
      <c r="H16" s="6"/>
      <c r="I16" s="25">
        <f t="shared" si="1"/>
        <v>62</v>
      </c>
      <c r="J16" s="6"/>
      <c r="K16" s="36">
        <f t="shared" si="2"/>
        <v>0</v>
      </c>
      <c r="L16" s="11"/>
    </row>
    <row r="17" spans="1:12" s="2" customFormat="1">
      <c r="A17" s="12"/>
      <c r="B17" s="10">
        <v>10</v>
      </c>
      <c r="C17" s="6">
        <v>62</v>
      </c>
      <c r="D17" s="6"/>
      <c r="E17" s="6"/>
      <c r="F17" s="6"/>
      <c r="G17" s="24">
        <f t="shared" si="0"/>
        <v>0</v>
      </c>
      <c r="H17" s="6"/>
      <c r="I17" s="25">
        <f t="shared" si="1"/>
        <v>62</v>
      </c>
      <c r="J17" s="6"/>
      <c r="K17" s="36">
        <f t="shared" si="2"/>
        <v>0</v>
      </c>
      <c r="L17" s="11"/>
    </row>
    <row r="18" spans="1:12" s="2" customFormat="1">
      <c r="A18" s="12"/>
      <c r="B18" s="10">
        <v>11</v>
      </c>
      <c r="C18" s="6">
        <v>62</v>
      </c>
      <c r="D18" s="6"/>
      <c r="E18" s="6"/>
      <c r="F18" s="6"/>
      <c r="G18" s="24">
        <f t="shared" si="0"/>
        <v>0</v>
      </c>
      <c r="H18" s="6"/>
      <c r="I18" s="25">
        <f t="shared" si="1"/>
        <v>62</v>
      </c>
      <c r="J18" s="6"/>
      <c r="K18" s="36">
        <f t="shared" si="2"/>
        <v>0</v>
      </c>
      <c r="L18" s="11"/>
    </row>
    <row r="19" spans="1:12" s="2" customFormat="1">
      <c r="A19" s="12"/>
      <c r="B19" s="23">
        <v>12</v>
      </c>
      <c r="C19" s="20">
        <v>0</v>
      </c>
      <c r="D19" s="20">
        <v>0</v>
      </c>
      <c r="E19" s="20">
        <v>22</v>
      </c>
      <c r="F19" s="20">
        <v>0</v>
      </c>
      <c r="G19" s="26">
        <f t="shared" si="0"/>
        <v>0</v>
      </c>
      <c r="H19" s="20">
        <v>0</v>
      </c>
      <c r="I19" s="27">
        <f t="shared" si="1"/>
        <v>0</v>
      </c>
      <c r="J19" s="20">
        <v>0</v>
      </c>
      <c r="K19" s="36">
        <f t="shared" si="2"/>
        <v>0</v>
      </c>
      <c r="L19" s="22" t="s">
        <v>23</v>
      </c>
    </row>
    <row r="20" spans="1:12" s="2" customFormat="1">
      <c r="A20" s="12"/>
      <c r="B20" s="23">
        <v>13</v>
      </c>
      <c r="C20" s="20">
        <v>0</v>
      </c>
      <c r="D20" s="20">
        <v>0</v>
      </c>
      <c r="E20" s="20">
        <v>22</v>
      </c>
      <c r="F20" s="20">
        <v>0</v>
      </c>
      <c r="G20" s="26">
        <f t="shared" si="0"/>
        <v>0</v>
      </c>
      <c r="H20" s="20">
        <v>0</v>
      </c>
      <c r="I20" s="27">
        <f t="shared" si="1"/>
        <v>0</v>
      </c>
      <c r="J20" s="20">
        <v>0</v>
      </c>
      <c r="K20" s="36">
        <f t="shared" si="2"/>
        <v>0</v>
      </c>
      <c r="L20" s="22" t="s">
        <v>23</v>
      </c>
    </row>
    <row r="21" spans="1:12" s="2" customFormat="1">
      <c r="A21" s="12"/>
      <c r="B21" s="10">
        <v>14</v>
      </c>
      <c r="C21" s="6">
        <v>62</v>
      </c>
      <c r="D21" s="6"/>
      <c r="E21" s="6"/>
      <c r="F21" s="6"/>
      <c r="G21" s="24">
        <f t="shared" si="0"/>
        <v>0</v>
      </c>
      <c r="H21" s="6"/>
      <c r="I21" s="25">
        <f t="shared" si="1"/>
        <v>62</v>
      </c>
      <c r="J21" s="6"/>
      <c r="K21" s="36">
        <f t="shared" si="2"/>
        <v>0</v>
      </c>
      <c r="L21" s="11"/>
    </row>
    <row r="22" spans="1:12" s="2" customFormat="1">
      <c r="A22" s="12"/>
      <c r="B22" s="10">
        <v>15</v>
      </c>
      <c r="C22" s="6">
        <v>62</v>
      </c>
      <c r="D22" s="6"/>
      <c r="E22" s="6"/>
      <c r="F22" s="6"/>
      <c r="G22" s="24">
        <f t="shared" si="0"/>
        <v>0</v>
      </c>
      <c r="H22" s="6"/>
      <c r="I22" s="25">
        <f t="shared" si="1"/>
        <v>62</v>
      </c>
      <c r="J22" s="6"/>
      <c r="K22" s="36">
        <f t="shared" si="2"/>
        <v>0</v>
      </c>
      <c r="L22" s="11"/>
    </row>
    <row r="23" spans="1:12" s="2" customFormat="1">
      <c r="A23" s="12"/>
      <c r="B23" s="10">
        <v>16</v>
      </c>
      <c r="C23" s="6">
        <v>62</v>
      </c>
      <c r="D23" s="6"/>
      <c r="E23" s="6"/>
      <c r="F23" s="6"/>
      <c r="G23" s="24">
        <f t="shared" si="0"/>
        <v>0</v>
      </c>
      <c r="H23" s="6"/>
      <c r="I23" s="25">
        <f t="shared" si="1"/>
        <v>62</v>
      </c>
      <c r="J23" s="6"/>
      <c r="K23" s="36">
        <f t="shared" si="2"/>
        <v>0</v>
      </c>
      <c r="L23" s="11"/>
    </row>
    <row r="24" spans="1:12" s="2" customFormat="1">
      <c r="A24" s="12"/>
      <c r="B24" s="10">
        <v>17</v>
      </c>
      <c r="C24" s="6">
        <v>62</v>
      </c>
      <c r="D24" s="6"/>
      <c r="E24" s="6"/>
      <c r="F24" s="6"/>
      <c r="G24" s="24">
        <f t="shared" si="0"/>
        <v>0</v>
      </c>
      <c r="H24" s="6"/>
      <c r="I24" s="25">
        <f t="shared" si="1"/>
        <v>62</v>
      </c>
      <c r="J24" s="6"/>
      <c r="K24" s="36">
        <f t="shared" si="2"/>
        <v>0</v>
      </c>
      <c r="L24" s="11"/>
    </row>
    <row r="25" spans="1:12" s="2" customFormat="1">
      <c r="A25" s="12"/>
      <c r="B25" s="10">
        <v>18</v>
      </c>
      <c r="C25" s="6">
        <v>62</v>
      </c>
      <c r="D25" s="6"/>
      <c r="E25" s="6"/>
      <c r="F25" s="6"/>
      <c r="G25" s="24">
        <f t="shared" si="0"/>
        <v>0</v>
      </c>
      <c r="H25" s="6"/>
      <c r="I25" s="25">
        <f t="shared" si="1"/>
        <v>62</v>
      </c>
      <c r="J25" s="6"/>
      <c r="K25" s="36">
        <f t="shared" si="2"/>
        <v>0</v>
      </c>
      <c r="L25" s="11"/>
    </row>
    <row r="26" spans="1:12" s="2" customFormat="1">
      <c r="A26" s="12"/>
      <c r="B26" s="23">
        <v>19</v>
      </c>
      <c r="C26" s="20">
        <v>0</v>
      </c>
      <c r="D26" s="20">
        <v>0</v>
      </c>
      <c r="E26" s="20">
        <v>22</v>
      </c>
      <c r="F26" s="20">
        <v>0</v>
      </c>
      <c r="G26" s="26">
        <f t="shared" si="0"/>
        <v>0</v>
      </c>
      <c r="H26" s="20">
        <v>0</v>
      </c>
      <c r="I26" s="27">
        <f t="shared" si="1"/>
        <v>0</v>
      </c>
      <c r="J26" s="20">
        <v>0</v>
      </c>
      <c r="K26" s="36">
        <f t="shared" si="2"/>
        <v>0</v>
      </c>
      <c r="L26" s="22" t="s">
        <v>23</v>
      </c>
    </row>
    <row r="27" spans="1:12" s="2" customFormat="1">
      <c r="A27" s="12"/>
      <c r="B27" s="23">
        <v>20</v>
      </c>
      <c r="C27" s="20">
        <v>0</v>
      </c>
      <c r="D27" s="20">
        <v>0</v>
      </c>
      <c r="E27" s="20">
        <v>22</v>
      </c>
      <c r="F27" s="20">
        <v>0</v>
      </c>
      <c r="G27" s="26">
        <f t="shared" si="0"/>
        <v>0</v>
      </c>
      <c r="H27" s="20">
        <v>0</v>
      </c>
      <c r="I27" s="27">
        <f t="shared" si="1"/>
        <v>0</v>
      </c>
      <c r="J27" s="20">
        <v>0</v>
      </c>
      <c r="K27" s="36">
        <f t="shared" si="2"/>
        <v>0</v>
      </c>
      <c r="L27" s="22" t="s">
        <v>23</v>
      </c>
    </row>
    <row r="28" spans="1:12" s="2" customFormat="1">
      <c r="A28" s="12"/>
      <c r="B28" s="10">
        <v>21</v>
      </c>
      <c r="C28" s="6">
        <v>62</v>
      </c>
      <c r="D28" s="6"/>
      <c r="E28" s="6"/>
      <c r="F28" s="6"/>
      <c r="G28" s="24">
        <f t="shared" si="0"/>
        <v>0</v>
      </c>
      <c r="H28" s="6"/>
      <c r="I28" s="25">
        <f t="shared" si="1"/>
        <v>62</v>
      </c>
      <c r="J28" s="6"/>
      <c r="K28" s="36">
        <f t="shared" si="2"/>
        <v>0</v>
      </c>
      <c r="L28" s="11"/>
    </row>
    <row r="29" spans="1:12" s="2" customFormat="1">
      <c r="A29" s="12"/>
      <c r="B29" s="10">
        <v>22</v>
      </c>
      <c r="C29" s="6">
        <v>62</v>
      </c>
      <c r="D29" s="6"/>
      <c r="E29" s="6"/>
      <c r="F29" s="6"/>
      <c r="G29" s="24">
        <f t="shared" si="0"/>
        <v>0</v>
      </c>
      <c r="H29" s="6"/>
      <c r="I29" s="25">
        <f t="shared" si="1"/>
        <v>62</v>
      </c>
      <c r="J29" s="6"/>
      <c r="K29" s="36">
        <f t="shared" si="2"/>
        <v>0</v>
      </c>
      <c r="L29" s="11"/>
    </row>
    <row r="30" spans="1:12" s="2" customFormat="1">
      <c r="A30" s="12"/>
      <c r="B30" s="10">
        <v>23</v>
      </c>
      <c r="C30" s="6">
        <v>62</v>
      </c>
      <c r="D30" s="6"/>
      <c r="E30" s="6"/>
      <c r="F30" s="6"/>
      <c r="G30" s="24">
        <f t="shared" si="0"/>
        <v>0</v>
      </c>
      <c r="H30" s="6"/>
      <c r="I30" s="25">
        <f t="shared" si="1"/>
        <v>62</v>
      </c>
      <c r="J30" s="6"/>
      <c r="K30" s="36">
        <f t="shared" si="2"/>
        <v>0</v>
      </c>
      <c r="L30" s="11"/>
    </row>
    <row r="31" spans="1:12" s="2" customFormat="1">
      <c r="A31" s="12"/>
      <c r="B31" s="10">
        <v>24</v>
      </c>
      <c r="C31" s="6">
        <v>62</v>
      </c>
      <c r="D31" s="6"/>
      <c r="E31" s="6"/>
      <c r="F31" s="6"/>
      <c r="G31" s="24">
        <f t="shared" si="0"/>
        <v>0</v>
      </c>
      <c r="H31" s="6"/>
      <c r="I31" s="25">
        <f t="shared" si="1"/>
        <v>62</v>
      </c>
      <c r="J31" s="6"/>
      <c r="K31" s="36">
        <f t="shared" si="2"/>
        <v>0</v>
      </c>
      <c r="L31" s="11"/>
    </row>
    <row r="32" spans="1:12" s="2" customFormat="1">
      <c r="A32" s="12"/>
      <c r="B32" s="10">
        <v>25</v>
      </c>
      <c r="C32" s="6">
        <v>62</v>
      </c>
      <c r="D32" s="6"/>
      <c r="E32" s="6"/>
      <c r="F32" s="6"/>
      <c r="G32" s="24">
        <f t="shared" si="0"/>
        <v>0</v>
      </c>
      <c r="H32" s="6"/>
      <c r="I32" s="25">
        <f t="shared" si="1"/>
        <v>62</v>
      </c>
      <c r="J32" s="6"/>
      <c r="K32" s="36">
        <f t="shared" si="2"/>
        <v>0</v>
      </c>
      <c r="L32" s="11"/>
    </row>
    <row r="33" spans="1:12" s="2" customFormat="1">
      <c r="A33" s="12"/>
      <c r="B33" s="23">
        <v>26</v>
      </c>
      <c r="C33" s="20">
        <v>0</v>
      </c>
      <c r="D33" s="20">
        <v>0</v>
      </c>
      <c r="E33" s="20">
        <v>22</v>
      </c>
      <c r="F33" s="20">
        <v>0</v>
      </c>
      <c r="G33" s="26">
        <f t="shared" si="0"/>
        <v>0</v>
      </c>
      <c r="H33" s="20">
        <v>0</v>
      </c>
      <c r="I33" s="27">
        <f t="shared" si="1"/>
        <v>0</v>
      </c>
      <c r="J33" s="20">
        <v>0</v>
      </c>
      <c r="K33" s="36">
        <f t="shared" si="2"/>
        <v>0</v>
      </c>
      <c r="L33" s="22" t="s">
        <v>23</v>
      </c>
    </row>
    <row r="34" spans="1:12" s="2" customFormat="1">
      <c r="A34" s="12"/>
      <c r="B34" s="23">
        <v>27</v>
      </c>
      <c r="C34" s="20">
        <v>0</v>
      </c>
      <c r="D34" s="20">
        <v>0</v>
      </c>
      <c r="E34" s="20">
        <v>22</v>
      </c>
      <c r="F34" s="20">
        <v>0</v>
      </c>
      <c r="G34" s="26">
        <f t="shared" si="0"/>
        <v>0</v>
      </c>
      <c r="H34" s="20">
        <v>0</v>
      </c>
      <c r="I34" s="27">
        <f t="shared" si="1"/>
        <v>0</v>
      </c>
      <c r="J34" s="20">
        <v>0</v>
      </c>
      <c r="K34" s="36">
        <f t="shared" si="2"/>
        <v>0</v>
      </c>
      <c r="L34" s="22" t="s">
        <v>23</v>
      </c>
    </row>
    <row r="35" spans="1:12" s="2" customFormat="1">
      <c r="A35" s="12"/>
      <c r="B35" s="10">
        <v>28</v>
      </c>
      <c r="C35" s="6">
        <v>62</v>
      </c>
      <c r="D35" s="6"/>
      <c r="E35" s="6"/>
      <c r="F35" s="6"/>
      <c r="G35" s="24">
        <f t="shared" si="0"/>
        <v>0</v>
      </c>
      <c r="H35" s="6"/>
      <c r="I35" s="25">
        <f t="shared" si="1"/>
        <v>62</v>
      </c>
      <c r="J35" s="6"/>
      <c r="K35" s="36">
        <f t="shared" si="2"/>
        <v>0</v>
      </c>
      <c r="L35" s="11"/>
    </row>
    <row r="36" spans="1:12" s="2" customFormat="1">
      <c r="A36" s="12"/>
      <c r="B36" s="10">
        <v>29</v>
      </c>
      <c r="C36" s="6">
        <v>62</v>
      </c>
      <c r="D36" s="6"/>
      <c r="E36" s="6"/>
      <c r="F36" s="6"/>
      <c r="G36" s="24">
        <f t="shared" si="0"/>
        <v>0</v>
      </c>
      <c r="H36" s="6"/>
      <c r="I36" s="25">
        <f t="shared" si="1"/>
        <v>62</v>
      </c>
      <c r="J36" s="6"/>
      <c r="K36" s="36">
        <f t="shared" si="2"/>
        <v>0</v>
      </c>
      <c r="L36" s="11"/>
    </row>
    <row r="37" spans="1:12" s="2" customFormat="1">
      <c r="A37" s="12"/>
      <c r="B37" s="10">
        <v>30</v>
      </c>
      <c r="C37" s="6">
        <v>62</v>
      </c>
      <c r="D37" s="6"/>
      <c r="E37" s="6"/>
      <c r="F37" s="6"/>
      <c r="G37" s="24">
        <f t="shared" si="0"/>
        <v>0</v>
      </c>
      <c r="H37" s="6"/>
      <c r="I37" s="25">
        <f t="shared" si="1"/>
        <v>62</v>
      </c>
      <c r="J37" s="6"/>
      <c r="K37" s="36">
        <f t="shared" si="2"/>
        <v>0</v>
      </c>
      <c r="L37" s="11"/>
    </row>
    <row r="38" spans="1:12" s="2" customFormat="1">
      <c r="A38" s="12"/>
      <c r="B38" s="10">
        <v>31</v>
      </c>
      <c r="C38" s="6">
        <v>62</v>
      </c>
      <c r="D38" s="6"/>
      <c r="E38" s="6"/>
      <c r="F38" s="6"/>
      <c r="G38" s="24">
        <f t="shared" si="0"/>
        <v>0</v>
      </c>
      <c r="H38" s="6"/>
      <c r="I38" s="25">
        <f t="shared" si="1"/>
        <v>62</v>
      </c>
      <c r="J38" s="6"/>
      <c r="K38" s="36">
        <f t="shared" si="2"/>
        <v>0</v>
      </c>
      <c r="L38" s="11"/>
    </row>
    <row r="39" spans="1:12" s="2" customFormat="1" ht="27.6" customHeight="1">
      <c r="A39" s="50" t="s">
        <v>1</v>
      </c>
      <c r="B39" s="50"/>
      <c r="C39" s="11"/>
      <c r="D39" s="19"/>
      <c r="E39" s="19"/>
      <c r="F39" s="4"/>
      <c r="G39" s="4"/>
      <c r="H39" s="4"/>
      <c r="I39" s="5"/>
      <c r="J39" s="37">
        <f>SUM(J8:J38)</f>
        <v>0</v>
      </c>
      <c r="K39" s="37">
        <f>SUM(K8:K38)</f>
        <v>0</v>
      </c>
      <c r="L39" s="3"/>
    </row>
    <row r="40" spans="1:12" ht="27.6" customHeight="1">
      <c r="A40" s="52" t="s">
        <v>26</v>
      </c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</row>
  </sheetData>
  <mergeCells count="16">
    <mergeCell ref="E6:G6"/>
    <mergeCell ref="H5:L6"/>
    <mergeCell ref="A39:B39"/>
    <mergeCell ref="A40:L40"/>
    <mergeCell ref="A1:L1"/>
    <mergeCell ref="A2:B2"/>
    <mergeCell ref="D2:E2"/>
    <mergeCell ref="F2:L2"/>
    <mergeCell ref="A3:B6"/>
    <mergeCell ref="C3:D4"/>
    <mergeCell ref="E3:G3"/>
    <mergeCell ref="H3:L3"/>
    <mergeCell ref="E4:G4"/>
    <mergeCell ref="H4:L4"/>
    <mergeCell ref="C5:D6"/>
    <mergeCell ref="E5:G5"/>
  </mergeCells>
  <phoneticPr fontId="2" type="noConversion"/>
  <dataValidations count="1">
    <dataValidation type="whole" operator="equal" allowBlank="1" showInputMessage="1" showErrorMessage="1" sqref="E8:E38">
      <formula1>22</formula1>
    </dataValidation>
  </dataValidations>
  <pageMargins left="0.51181102362204722" right="0.31496062992125984" top="0.55118110236220474" bottom="0.35433070866141736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中央廚房統計表90</vt:lpstr>
      <vt:lpstr>中央廚房統計表80</vt:lpstr>
      <vt:lpstr>中央廚房統計表70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5a88UEFI</dc:creator>
  <cp:lastModifiedBy>游幀淏</cp:lastModifiedBy>
  <cp:lastPrinted>2022-12-19T09:04:05Z</cp:lastPrinted>
  <dcterms:created xsi:type="dcterms:W3CDTF">2022-09-18T12:40:25Z</dcterms:created>
  <dcterms:modified xsi:type="dcterms:W3CDTF">2023-06-06T00:48:07Z</dcterms:modified>
</cp:coreProperties>
</file>